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\Dropbox\ALICANTE NEW VILLAS\Alenda Golf - Alicante New Villas\LISTADO DE PRECIOS\"/>
    </mc:Choice>
  </mc:AlternateContent>
  <xr:revisionPtr revIDLastSave="0" documentId="13_ncr:1_{28C503AA-BD11-4336-9383-F70E43B6EAFA}" xr6:coauthVersionLast="47" xr6:coauthVersionMax="47" xr10:uidLastSave="{00000000-0000-0000-0000-000000000000}"/>
  <bookViews>
    <workbookView xWindow="-108" yWindow="-108" windowWidth="23256" windowHeight="12456" xr2:uid="{71BC3BAB-E346-421C-A7F9-3537BF2DCE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H61" i="1"/>
  <c r="I60" i="1"/>
  <c r="H60" i="1"/>
  <c r="I59" i="1"/>
  <c r="H59" i="1"/>
  <c r="I58" i="1"/>
  <c r="H58" i="1"/>
  <c r="I57" i="1"/>
  <c r="H57" i="1"/>
  <c r="I47" i="1"/>
  <c r="H47" i="1"/>
  <c r="I46" i="1"/>
  <c r="H46" i="1"/>
  <c r="I45" i="1"/>
  <c r="H45" i="1"/>
  <c r="I44" i="1"/>
  <c r="H44" i="1"/>
  <c r="I43" i="1"/>
  <c r="H43" i="1"/>
  <c r="I42" i="1"/>
  <c r="H42" i="1"/>
  <c r="I30" i="1"/>
  <c r="H30" i="1"/>
  <c r="I29" i="1"/>
  <c r="H29" i="1"/>
  <c r="I28" i="1"/>
  <c r="H28" i="1"/>
  <c r="I27" i="1"/>
  <c r="H27" i="1"/>
  <c r="I26" i="1"/>
  <c r="H26" i="1"/>
  <c r="I25" i="1"/>
  <c r="H25" i="1"/>
  <c r="I12" i="1"/>
  <c r="I13" i="1"/>
  <c r="I14" i="1"/>
  <c r="I15" i="1"/>
  <c r="I16" i="1"/>
  <c r="I11" i="1"/>
  <c r="H12" i="1"/>
  <c r="H13" i="1"/>
  <c r="H14" i="1"/>
  <c r="H15" i="1"/>
  <c r="H16" i="1"/>
  <c r="H11" i="1"/>
</calcChain>
</file>

<file path=xl/sharedStrings.xml><?xml version="1.0" encoding="utf-8"?>
<sst xmlns="http://schemas.openxmlformats.org/spreadsheetml/2006/main" count="90" uniqueCount="23">
  <si>
    <t>REFERENCIA</t>
  </si>
  <si>
    <t>m2 Construidos</t>
  </si>
  <si>
    <t>PRECIO VENTA SIN IMPUESTOS</t>
  </si>
  <si>
    <t>ESTADO</t>
  </si>
  <si>
    <t>DISPONIBLE</t>
  </si>
  <si>
    <t>42.18</t>
  </si>
  <si>
    <t>42.19</t>
  </si>
  <si>
    <t>m2 plot</t>
  </si>
  <si>
    <t>INDEPENDENT VILLAS ALENDA GOLF - MODEL ATENEA</t>
  </si>
  <si>
    <t>INDEPENDENT VILLAS ALENDA GOLF - MODEL ATENEA PLUS</t>
  </si>
  <si>
    <t>INDEPENDENT VILLAS ALENDA GOLF - MODEL SELENE</t>
  </si>
  <si>
    <t>*21% IVA PLOT / 10% IVA BUILD</t>
  </si>
  <si>
    <t>FASE I - VENDIDA / PHASE I - SOLD</t>
  </si>
  <si>
    <t>42.20</t>
  </si>
  <si>
    <t>INDEPENDENT VILLAS ALENDA GOLF - MODEL ZEUS</t>
  </si>
  <si>
    <t>Comunicado Importante</t>
  </si>
  <si>
    <t>Important Notice</t>
  </si>
  <si>
    <t>42.12</t>
  </si>
  <si>
    <t>TAX PLOT</t>
  </si>
  <si>
    <t>TAX BUILD</t>
  </si>
  <si>
    <t>42.23</t>
  </si>
  <si>
    <t xml:space="preserve">FASE II - ESCRITURA PARELA 2027 - ENTREGA PREVISTA FINALES 2028 INICIOS 2029 </t>
  </si>
  <si>
    <t>PHASE II – TITLE DEED SIGNING 2027 – EXPECTED HANDOVER LATE 2028 / EARLY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</si>
</sst>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20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0"/>
      <color rgb="FF000000"/>
      <name val="Calibri"/>
      <family val="2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/>
    </xf>
    <xf numFmtId="0" fontId="1" fillId="5" borderId="0" xfId="0" applyFont="1" applyFill="1" applyAlignment="1">
      <alignment vertical="center" textRotation="90" wrapText="1"/>
    </xf>
    <xf numFmtId="0" fontId="2" fillId="5" borderId="0" xfId="0" applyFont="1" applyFill="1" applyAlignment="1">
      <alignment horizontal="center" vertical="center"/>
    </xf>
    <xf numFmtId="8" fontId="3" fillId="5" borderId="0" xfId="0" applyNumberFormat="1" applyFont="1" applyFill="1" applyAlignment="1">
      <alignment horizontal="center" vertical="center"/>
    </xf>
    <xf numFmtId="0" fontId="8" fillId="5" borderId="0" xfId="0" applyFont="1" applyFill="1"/>
    <xf numFmtId="0" fontId="9" fillId="6" borderId="0" xfId="0" applyFont="1" applyFill="1"/>
    <xf numFmtId="0" fontId="7" fillId="6" borderId="0" xfId="0" applyFont="1" applyFill="1"/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textRotation="90" wrapText="1"/>
    </xf>
    <xf numFmtId="0" fontId="6" fillId="5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textRotation="90" wrapText="1"/>
    </xf>
    <xf numFmtId="0" fontId="1" fillId="2" borderId="3" xfId="0" applyFont="1" applyFill="1" applyBorder="1" applyAlignment="1">
      <alignment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8" fontId="3" fillId="3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1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163287</xdr:colOff>
      <xdr:row>6</xdr:row>
      <xdr:rowOff>204107</xdr:rowOff>
    </xdr:from>
    <xdr:to>
      <xdr:col>13</xdr:col>
      <xdr:colOff>201992</xdr:colOff>
      <xdr:row>17</xdr:row>
      <xdr:rowOff>97972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E07811-7D5D-0189-28D2-A088F8D8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1" y="2849336"/>
          <a:ext cx="3217334" cy="179886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20</xdr:row>
      <xdr:rowOff>209548</xdr:rowOff>
    </xdr:from>
    <xdr:to>
      <xdr:col>13</xdr:col>
      <xdr:colOff>181431</xdr:colOff>
      <xdr:row>32</xdr:row>
      <xdr:rowOff>32657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A1FD45-1079-0865-C4AB-828F20AA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8514" y="6033405"/>
          <a:ext cx="3207660" cy="1641023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152402</xdr:colOff>
      <xdr:row>37</xdr:row>
      <xdr:rowOff>250371</xdr:rowOff>
    </xdr:from>
    <xdr:to>
      <xdr:col>12</xdr:col>
      <xdr:colOff>658586</xdr:colOff>
      <xdr:row>49</xdr:row>
      <xdr:rowOff>21770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1A3F682-0AD6-CDBB-234B-4C7ABA1F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8516" y="9416142"/>
          <a:ext cx="2890156" cy="1763485"/>
        </a:xfrm>
        <a:prstGeom prst="rect">
          <a:avLst/>
        </a:prstGeom>
      </xdr:spPr>
    </xdr:pic>
    <xdr:clientData/>
  </xdr:twoCellAnchor>
  <xdr:twoCellAnchor editAs="oneCell">
    <xdr:from>
      <xdr:col>9</xdr:col>
      <xdr:colOff>130631</xdr:colOff>
      <xdr:row>52</xdr:row>
      <xdr:rowOff>61687</xdr:rowOff>
    </xdr:from>
    <xdr:to>
      <xdr:col>13</xdr:col>
      <xdr:colOff>130630</xdr:colOff>
      <xdr:row>62</xdr:row>
      <xdr:rowOff>25400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B4F0A5-EEF5-ED2F-FFF9-68F153F6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6745" y="12362544"/>
          <a:ext cx="3178628" cy="1781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6F3E-D56A-49D7-BD7E-01D895D2CD3B}">
  <sheetPr>
    <pageSetUpPr fitToPage="1"/>
  </sheetPr>
  <dimension ref="A1:Z433"/>
  <sheetViews>
    <sheetView tabSelected="1" topLeftCell="A39" zoomScale="70" zoomScaleNormal="70" workbookViewId="0">
      <selection activeCell="I66" sqref="I66"/>
    </sheetView>
  </sheetViews>
  <sheetFormatPr baseColWidth="10" defaultRowHeight="14.4" x14ac:dyDescent="0.3"/>
  <cols>
    <col min="1" max="1" width="7" customWidth="1"/>
    <col min="3" max="3" width="19.21875" customWidth="1"/>
    <col min="4" max="4" width="17.44140625" customWidth="1"/>
    <col min="5" max="5" width="28.33203125" customWidth="1"/>
    <col min="6" max="6" width="22.109375" customWidth="1"/>
    <col min="7" max="7" width="22.109375" hidden="1" customWidth="1"/>
    <col min="8" max="9" width="22.109375" customWidth="1"/>
    <col min="11" max="26" width="11.5546875" style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4">
      <c r="A2" s="7" t="s">
        <v>15</v>
      </c>
      <c r="B2" s="8"/>
      <c r="C2" s="8"/>
      <c r="D2" s="7" t="s">
        <v>16</v>
      </c>
      <c r="E2" s="8"/>
      <c r="F2" s="8"/>
      <c r="G2" s="1"/>
      <c r="H2" s="1"/>
      <c r="I2" s="1"/>
      <c r="J2" s="1"/>
    </row>
    <row r="3" spans="1:10" ht="21" x14ac:dyDescent="0.4">
      <c r="A3" s="6" t="s">
        <v>21</v>
      </c>
      <c r="B3" s="1"/>
      <c r="C3" s="1"/>
      <c r="D3" s="1"/>
      <c r="E3" s="1"/>
      <c r="F3" s="1"/>
      <c r="G3" s="1"/>
      <c r="H3" s="1"/>
      <c r="I3" s="1"/>
      <c r="J3" s="1"/>
    </row>
    <row r="4" spans="1:10" ht="21" x14ac:dyDescent="0.4">
      <c r="A4" s="6" t="s">
        <v>22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5.8" x14ac:dyDescent="0.3">
      <c r="A7" s="18" t="s">
        <v>8</v>
      </c>
      <c r="B7" s="18"/>
      <c r="C7" s="18"/>
      <c r="D7" s="18"/>
      <c r="E7" s="18"/>
      <c r="F7" s="18"/>
      <c r="G7" s="9"/>
      <c r="H7" s="9"/>
      <c r="I7" s="9"/>
      <c r="J7" s="1"/>
    </row>
    <row r="8" spans="1:10" ht="25.8" x14ac:dyDescent="0.3">
      <c r="A8" s="18"/>
      <c r="B8" s="18"/>
      <c r="C8" s="18"/>
      <c r="D8" s="18"/>
      <c r="E8" s="18"/>
      <c r="F8" s="18"/>
      <c r="G8" s="9"/>
      <c r="H8" s="9"/>
      <c r="I8" s="9"/>
      <c r="J8" s="1"/>
    </row>
    <row r="9" spans="1:10" ht="1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3"/>
      <c r="B10" s="14" t="s">
        <v>0</v>
      </c>
      <c r="C10" s="14" t="s">
        <v>7</v>
      </c>
      <c r="D10" s="14" t="s">
        <v>1</v>
      </c>
      <c r="E10" s="14" t="s">
        <v>2</v>
      </c>
      <c r="F10" s="14" t="s">
        <v>3</v>
      </c>
      <c r="G10" s="14"/>
      <c r="H10" s="14" t="s">
        <v>18</v>
      </c>
      <c r="I10" s="14" t="s">
        <v>19</v>
      </c>
      <c r="J10" s="1"/>
    </row>
    <row r="11" spans="1:10" ht="15.6" x14ac:dyDescent="0.3">
      <c r="A11" s="12"/>
      <c r="B11" s="15" t="s">
        <v>17</v>
      </c>
      <c r="C11" s="15">
        <v>834.51</v>
      </c>
      <c r="D11" s="15">
        <v>108</v>
      </c>
      <c r="E11" s="17">
        <v>470900</v>
      </c>
      <c r="F11" s="17" t="s">
        <v>4</v>
      </c>
      <c r="G11" s="17">
        <v>140000</v>
      </c>
      <c r="H11" s="17">
        <f>G11*0.21</f>
        <v>29400</v>
      </c>
      <c r="I11" s="17">
        <f>(E11-G11)*0.1</f>
        <v>33090</v>
      </c>
      <c r="J11" s="1"/>
    </row>
    <row r="12" spans="1:10" ht="15.6" x14ac:dyDescent="0.3">
      <c r="A12" s="12"/>
      <c r="B12" s="15">
        <v>42.17</v>
      </c>
      <c r="C12" s="15">
        <v>1028.96</v>
      </c>
      <c r="D12" s="15">
        <v>108</v>
      </c>
      <c r="E12" s="17">
        <v>490900</v>
      </c>
      <c r="F12" s="17" t="s">
        <v>4</v>
      </c>
      <c r="G12" s="17">
        <v>160000</v>
      </c>
      <c r="H12" s="17">
        <f t="shared" ref="H12:H16" si="0">G12*0.21</f>
        <v>33600</v>
      </c>
      <c r="I12" s="17">
        <f t="shared" ref="I12:I16" si="1">(E12-G12)*0.1</f>
        <v>33090</v>
      </c>
      <c r="J12" s="1"/>
    </row>
    <row r="13" spans="1:10" ht="15.6" x14ac:dyDescent="0.3">
      <c r="A13" s="12"/>
      <c r="B13" s="15" t="s">
        <v>5</v>
      </c>
      <c r="C13" s="15">
        <v>934.7</v>
      </c>
      <c r="D13" s="15">
        <v>108</v>
      </c>
      <c r="E13" s="17">
        <v>485900</v>
      </c>
      <c r="F13" s="17" t="s">
        <v>4</v>
      </c>
      <c r="G13" s="17">
        <v>155000</v>
      </c>
      <c r="H13" s="17">
        <f t="shared" si="0"/>
        <v>32550</v>
      </c>
      <c r="I13" s="17">
        <f t="shared" si="1"/>
        <v>33090</v>
      </c>
      <c r="J13" s="1"/>
    </row>
    <row r="14" spans="1:10" ht="15.6" hidden="1" x14ac:dyDescent="0.3">
      <c r="A14" s="12"/>
      <c r="B14" s="15" t="s">
        <v>6</v>
      </c>
      <c r="C14" s="15">
        <v>840.41</v>
      </c>
      <c r="D14" s="15">
        <v>108</v>
      </c>
      <c r="E14" s="17">
        <v>448900</v>
      </c>
      <c r="F14" s="17" t="s">
        <v>4</v>
      </c>
      <c r="G14" s="17">
        <v>150000</v>
      </c>
      <c r="H14" s="17">
        <f t="shared" si="0"/>
        <v>31500</v>
      </c>
      <c r="I14" s="17">
        <f t="shared" si="1"/>
        <v>29890</v>
      </c>
      <c r="J14" s="1"/>
    </row>
    <row r="15" spans="1:10" ht="15.6" hidden="1" x14ac:dyDescent="0.3">
      <c r="A15" s="12"/>
      <c r="B15" s="15" t="s">
        <v>13</v>
      </c>
      <c r="C15" s="15">
        <v>765.34</v>
      </c>
      <c r="D15" s="15">
        <v>108</v>
      </c>
      <c r="E15" s="17">
        <v>438900</v>
      </c>
      <c r="F15" s="17" t="s">
        <v>4</v>
      </c>
      <c r="G15" s="17">
        <v>145000</v>
      </c>
      <c r="H15" s="17">
        <f t="shared" si="0"/>
        <v>30450</v>
      </c>
      <c r="I15" s="17">
        <f t="shared" si="1"/>
        <v>29390</v>
      </c>
      <c r="J15" s="1"/>
    </row>
    <row r="16" spans="1:10" ht="22.8" hidden="1" customHeight="1" x14ac:dyDescent="0.3">
      <c r="A16" s="12"/>
      <c r="B16" s="15" t="s">
        <v>20</v>
      </c>
      <c r="C16" s="15">
        <v>603.07000000000005</v>
      </c>
      <c r="D16" s="15">
        <v>108</v>
      </c>
      <c r="E16" s="17">
        <v>430500</v>
      </c>
      <c r="F16" s="17" t="s">
        <v>4</v>
      </c>
      <c r="G16" s="17">
        <v>140000</v>
      </c>
      <c r="H16" s="17">
        <f t="shared" si="0"/>
        <v>29400</v>
      </c>
      <c r="I16" s="17">
        <f t="shared" si="1"/>
        <v>29050</v>
      </c>
      <c r="J16" s="1"/>
    </row>
    <row r="17" spans="1:10" ht="22.2" customHeight="1" x14ac:dyDescent="0.3">
      <c r="A17" s="1"/>
      <c r="B17" s="1" t="s">
        <v>11</v>
      </c>
      <c r="C17" s="1"/>
      <c r="D17" s="1"/>
      <c r="E17" s="1"/>
      <c r="F17" s="1"/>
      <c r="G17" s="1"/>
      <c r="H17" s="1"/>
      <c r="I17" s="1"/>
      <c r="J17" s="1"/>
    </row>
    <row r="18" spans="1:10" ht="19.2" customHeight="1" x14ac:dyDescent="0.3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 t="s">
        <v>22</v>
      </c>
      <c r="C19" s="1"/>
      <c r="D19" s="1"/>
      <c r="E19" s="1"/>
      <c r="F19" s="1"/>
      <c r="G19" s="1"/>
      <c r="H19" s="1"/>
      <c r="I19" s="1"/>
      <c r="J19" s="1"/>
    </row>
    <row r="20" spans="1:10" ht="13.2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</row>
    <row r="21" spans="1:10" ht="25.8" x14ac:dyDescent="0.3">
      <c r="A21" s="18" t="s">
        <v>9</v>
      </c>
      <c r="B21" s="18"/>
      <c r="C21" s="18"/>
      <c r="D21" s="18"/>
      <c r="E21" s="18"/>
      <c r="F21" s="18"/>
      <c r="G21" s="9"/>
      <c r="H21" s="9"/>
      <c r="I21" s="9"/>
      <c r="J21" s="1"/>
    </row>
    <row r="22" spans="1:10" ht="25.8" x14ac:dyDescent="0.3">
      <c r="A22" s="18"/>
      <c r="B22" s="18"/>
      <c r="C22" s="18"/>
      <c r="D22" s="18"/>
      <c r="E22" s="18"/>
      <c r="F22" s="18"/>
      <c r="G22" s="9"/>
      <c r="H22" s="9"/>
      <c r="I22" s="9"/>
      <c r="J22" s="1"/>
    </row>
    <row r="23" spans="1:10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3"/>
      <c r="B24" s="14" t="s">
        <v>0</v>
      </c>
      <c r="C24" s="14" t="s">
        <v>7</v>
      </c>
      <c r="D24" s="14" t="s">
        <v>1</v>
      </c>
      <c r="E24" s="14" t="s">
        <v>2</v>
      </c>
      <c r="F24" s="14" t="s">
        <v>3</v>
      </c>
      <c r="G24" s="14"/>
      <c r="H24" s="14" t="s">
        <v>18</v>
      </c>
      <c r="I24" s="14" t="s">
        <v>19</v>
      </c>
      <c r="J24" s="1"/>
    </row>
    <row r="25" spans="1:10" ht="15.6" x14ac:dyDescent="0.3">
      <c r="A25" s="12"/>
      <c r="B25" s="15" t="s">
        <v>17</v>
      </c>
      <c r="C25" s="15">
        <v>834.51</v>
      </c>
      <c r="D25" s="16">
        <v>129</v>
      </c>
      <c r="E25" s="17">
        <v>505900</v>
      </c>
      <c r="F25" s="17" t="s">
        <v>4</v>
      </c>
      <c r="G25" s="17">
        <v>140000</v>
      </c>
      <c r="H25" s="17">
        <f>G25*0.21</f>
        <v>29400</v>
      </c>
      <c r="I25" s="17">
        <f>(E25-G25)*0.1</f>
        <v>36590</v>
      </c>
      <c r="J25" s="1"/>
    </row>
    <row r="26" spans="1:10" ht="15.6" x14ac:dyDescent="0.3">
      <c r="A26" s="12"/>
      <c r="B26" s="15">
        <v>42.17</v>
      </c>
      <c r="C26" s="15">
        <v>1028.96</v>
      </c>
      <c r="D26" s="16">
        <v>129</v>
      </c>
      <c r="E26" s="17">
        <v>525900</v>
      </c>
      <c r="F26" s="17" t="s">
        <v>4</v>
      </c>
      <c r="G26" s="17">
        <v>160000</v>
      </c>
      <c r="H26" s="17">
        <f t="shared" ref="H26:H30" si="2">G26*0.21</f>
        <v>33600</v>
      </c>
      <c r="I26" s="17">
        <f t="shared" ref="I26:I29" si="3">(E26-G26)*0.1</f>
        <v>36590</v>
      </c>
      <c r="J26" s="1"/>
    </row>
    <row r="27" spans="1:10" ht="15.6" x14ac:dyDescent="0.3">
      <c r="A27" s="12"/>
      <c r="B27" s="15" t="s">
        <v>5</v>
      </c>
      <c r="C27" s="15">
        <v>934.7</v>
      </c>
      <c r="D27" s="16">
        <v>129</v>
      </c>
      <c r="E27" s="17">
        <v>520900</v>
      </c>
      <c r="F27" s="17" t="s">
        <v>4</v>
      </c>
      <c r="G27" s="17">
        <v>155000</v>
      </c>
      <c r="H27" s="17">
        <f t="shared" si="2"/>
        <v>32550</v>
      </c>
      <c r="I27" s="17">
        <f t="shared" si="3"/>
        <v>36590</v>
      </c>
      <c r="J27" s="1"/>
    </row>
    <row r="28" spans="1:10" ht="15.6" hidden="1" x14ac:dyDescent="0.3">
      <c r="A28" s="12"/>
      <c r="B28" s="15" t="s">
        <v>6</v>
      </c>
      <c r="C28" s="15">
        <v>840.41</v>
      </c>
      <c r="D28" s="16">
        <v>129</v>
      </c>
      <c r="E28" s="17">
        <v>483900</v>
      </c>
      <c r="F28" s="17" t="s">
        <v>4</v>
      </c>
      <c r="G28" s="17">
        <v>150000</v>
      </c>
      <c r="H28" s="17">
        <f t="shared" si="2"/>
        <v>31500</v>
      </c>
      <c r="I28" s="17">
        <f t="shared" si="3"/>
        <v>33390</v>
      </c>
      <c r="J28" s="1"/>
    </row>
    <row r="29" spans="1:10" ht="15.6" hidden="1" x14ac:dyDescent="0.3">
      <c r="A29" s="12"/>
      <c r="B29" s="15" t="s">
        <v>13</v>
      </c>
      <c r="C29" s="15">
        <v>765.34</v>
      </c>
      <c r="D29" s="16">
        <v>129</v>
      </c>
      <c r="E29" s="17">
        <v>473900</v>
      </c>
      <c r="F29" s="17" t="s">
        <v>4</v>
      </c>
      <c r="G29" s="17">
        <v>145000</v>
      </c>
      <c r="H29" s="17">
        <f t="shared" si="2"/>
        <v>30450</v>
      </c>
      <c r="I29" s="17">
        <f t="shared" si="3"/>
        <v>32890</v>
      </c>
      <c r="J29" s="1"/>
    </row>
    <row r="30" spans="1:10" ht="15.6" hidden="1" x14ac:dyDescent="0.3">
      <c r="A30" s="10"/>
      <c r="B30" s="15" t="s">
        <v>20</v>
      </c>
      <c r="C30" s="15">
        <v>603.07000000000005</v>
      </c>
      <c r="D30" s="16">
        <v>129</v>
      </c>
      <c r="E30" s="17">
        <v>465500</v>
      </c>
      <c r="F30" s="17" t="s">
        <v>4</v>
      </c>
      <c r="G30" s="17">
        <v>140000</v>
      </c>
      <c r="H30" s="17">
        <f t="shared" si="2"/>
        <v>29400</v>
      </c>
      <c r="I30" s="17">
        <f t="shared" ref="I30" si="4">(E30-G30)*0.1</f>
        <v>32550</v>
      </c>
      <c r="J30" s="1"/>
    </row>
    <row r="31" spans="1:10" ht="15.6" hidden="1" x14ac:dyDescent="0.3">
      <c r="A31" s="3"/>
      <c r="B31" s="4"/>
      <c r="C31" s="4"/>
      <c r="D31" s="11"/>
      <c r="E31" s="5"/>
      <c r="F31" s="5"/>
      <c r="G31" s="5"/>
      <c r="H31" s="5"/>
      <c r="I31" s="5"/>
      <c r="J31" s="1"/>
    </row>
    <row r="32" spans="1:10" ht="15.6" x14ac:dyDescent="0.3">
      <c r="A32" s="3"/>
      <c r="B32" s="4"/>
      <c r="C32" s="4"/>
      <c r="E32" s="5"/>
      <c r="F32" s="5"/>
      <c r="G32" s="5"/>
      <c r="H32" s="5"/>
      <c r="I32" s="5"/>
      <c r="J32" s="1"/>
    </row>
    <row r="33" spans="1:10" ht="15.6" x14ac:dyDescent="0.3">
      <c r="A33" s="3"/>
      <c r="B33" s="4"/>
      <c r="C33" s="4"/>
      <c r="D33" s="11"/>
      <c r="E33" s="5"/>
      <c r="F33" s="5"/>
      <c r="G33" s="5"/>
      <c r="H33" s="5"/>
      <c r="I33" s="5"/>
      <c r="J33" s="1"/>
    </row>
    <row r="34" spans="1:10" x14ac:dyDescent="0.3">
      <c r="A34" s="1"/>
      <c r="B34" s="1" t="s">
        <v>11</v>
      </c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 t="s">
        <v>12</v>
      </c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 t="s">
        <v>22</v>
      </c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5.8" x14ac:dyDescent="0.3">
      <c r="A38" s="18" t="s">
        <v>10</v>
      </c>
      <c r="B38" s="18"/>
      <c r="C38" s="18"/>
      <c r="D38" s="18"/>
      <c r="E38" s="18"/>
      <c r="F38" s="18"/>
      <c r="G38" s="9"/>
      <c r="H38" s="9"/>
      <c r="I38" s="9"/>
      <c r="J38" s="1"/>
    </row>
    <row r="39" spans="1:10" ht="25.8" x14ac:dyDescent="0.3">
      <c r="A39" s="18"/>
      <c r="B39" s="18"/>
      <c r="C39" s="18"/>
      <c r="D39" s="18"/>
      <c r="E39" s="18"/>
      <c r="F39" s="18"/>
      <c r="G39" s="9"/>
      <c r="H39" s="9"/>
      <c r="I39" s="9"/>
      <c r="J39" s="1"/>
    </row>
    <row r="40" spans="1:10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3"/>
      <c r="B41" s="14" t="s">
        <v>0</v>
      </c>
      <c r="C41" s="14" t="s">
        <v>7</v>
      </c>
      <c r="D41" s="14" t="s">
        <v>1</v>
      </c>
      <c r="E41" s="14" t="s">
        <v>2</v>
      </c>
      <c r="F41" s="14" t="s">
        <v>3</v>
      </c>
      <c r="G41" s="14"/>
      <c r="H41" s="14" t="s">
        <v>18</v>
      </c>
      <c r="I41" s="14" t="s">
        <v>19</v>
      </c>
      <c r="J41" s="1"/>
    </row>
    <row r="42" spans="1:10" ht="15.6" x14ac:dyDescent="0.3">
      <c r="A42" s="12"/>
      <c r="B42" s="15" t="s">
        <v>17</v>
      </c>
      <c r="C42" s="15">
        <v>834.51</v>
      </c>
      <c r="D42" s="16">
        <v>119</v>
      </c>
      <c r="E42" s="17">
        <v>505900</v>
      </c>
      <c r="F42" s="17" t="s">
        <v>4</v>
      </c>
      <c r="G42" s="17">
        <v>140000</v>
      </c>
      <c r="H42" s="17">
        <f>G42*0.21</f>
        <v>29400</v>
      </c>
      <c r="I42" s="17">
        <f>(E42-G42)*0.1</f>
        <v>36590</v>
      </c>
      <c r="J42" s="1"/>
    </row>
    <row r="43" spans="1:10" ht="15.6" x14ac:dyDescent="0.3">
      <c r="A43" s="12"/>
      <c r="B43" s="15">
        <v>42.17</v>
      </c>
      <c r="C43" s="15">
        <v>1028.96</v>
      </c>
      <c r="D43" s="16">
        <v>119</v>
      </c>
      <c r="E43" s="17">
        <v>525900</v>
      </c>
      <c r="F43" s="17" t="s">
        <v>4</v>
      </c>
      <c r="G43" s="17">
        <v>160000</v>
      </c>
      <c r="H43" s="17">
        <f t="shared" ref="H43:H47" si="5">G43*0.21</f>
        <v>33600</v>
      </c>
      <c r="I43" s="17">
        <f t="shared" ref="I43:I47" si="6">(E43-G43)*0.1</f>
        <v>36590</v>
      </c>
      <c r="J43" s="1"/>
    </row>
    <row r="44" spans="1:10" ht="15.6" x14ac:dyDescent="0.3">
      <c r="A44" s="12"/>
      <c r="B44" s="15" t="s">
        <v>5</v>
      </c>
      <c r="C44" s="15">
        <v>934.7</v>
      </c>
      <c r="D44" s="16">
        <v>119</v>
      </c>
      <c r="E44" s="17">
        <v>520900</v>
      </c>
      <c r="F44" s="17" t="s">
        <v>4</v>
      </c>
      <c r="G44" s="17">
        <v>155000</v>
      </c>
      <c r="H44" s="17">
        <f t="shared" si="5"/>
        <v>32550</v>
      </c>
      <c r="I44" s="17">
        <f t="shared" si="6"/>
        <v>36590</v>
      </c>
      <c r="J44" s="1"/>
    </row>
    <row r="45" spans="1:10" ht="15.6" hidden="1" x14ac:dyDescent="0.3">
      <c r="A45" s="12"/>
      <c r="B45" s="15" t="s">
        <v>6</v>
      </c>
      <c r="C45" s="15">
        <v>840.41</v>
      </c>
      <c r="D45" s="16">
        <v>119</v>
      </c>
      <c r="E45" s="17">
        <v>478900</v>
      </c>
      <c r="F45" s="17" t="s">
        <v>4</v>
      </c>
      <c r="G45" s="17">
        <v>150000</v>
      </c>
      <c r="H45" s="17">
        <f t="shared" si="5"/>
        <v>31500</v>
      </c>
      <c r="I45" s="17">
        <f t="shared" si="6"/>
        <v>32890</v>
      </c>
      <c r="J45" s="1"/>
    </row>
    <row r="46" spans="1:10" ht="15.6" hidden="1" x14ac:dyDescent="0.3">
      <c r="A46" s="12"/>
      <c r="B46" s="15" t="s">
        <v>13</v>
      </c>
      <c r="C46" s="15">
        <v>765.34</v>
      </c>
      <c r="D46" s="16">
        <v>119</v>
      </c>
      <c r="E46" s="17">
        <v>468900</v>
      </c>
      <c r="F46" s="17" t="s">
        <v>4</v>
      </c>
      <c r="G46" s="17">
        <v>145000</v>
      </c>
      <c r="H46" s="17">
        <f t="shared" si="5"/>
        <v>30450</v>
      </c>
      <c r="I46" s="17">
        <f t="shared" si="6"/>
        <v>32390</v>
      </c>
      <c r="J46" s="1"/>
    </row>
    <row r="47" spans="1:10" ht="15.6" hidden="1" x14ac:dyDescent="0.3">
      <c r="A47" s="10"/>
      <c r="B47" s="15" t="s">
        <v>20</v>
      </c>
      <c r="C47" s="15">
        <v>603.07000000000005</v>
      </c>
      <c r="D47" s="16">
        <v>119</v>
      </c>
      <c r="E47" s="17">
        <v>460500</v>
      </c>
      <c r="F47" s="17" t="s">
        <v>4</v>
      </c>
      <c r="G47" s="17">
        <v>140000</v>
      </c>
      <c r="H47" s="17">
        <f t="shared" si="5"/>
        <v>29400</v>
      </c>
      <c r="I47" s="17">
        <f t="shared" si="6"/>
        <v>32050</v>
      </c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 t="s">
        <v>11</v>
      </c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 t="s">
        <v>12</v>
      </c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 t="s">
        <v>22</v>
      </c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5.8" x14ac:dyDescent="0.3">
      <c r="A53" s="18" t="s">
        <v>14</v>
      </c>
      <c r="B53" s="18"/>
      <c r="C53" s="18"/>
      <c r="D53" s="18"/>
      <c r="E53" s="18"/>
      <c r="F53" s="18"/>
      <c r="G53" s="9"/>
      <c r="H53" s="9"/>
      <c r="I53" s="9"/>
      <c r="J53" s="1"/>
    </row>
    <row r="54" spans="1:10" ht="25.8" x14ac:dyDescent="0.3">
      <c r="A54" s="18"/>
      <c r="B54" s="18"/>
      <c r="C54" s="18"/>
      <c r="D54" s="18"/>
      <c r="E54" s="18"/>
      <c r="F54" s="18"/>
      <c r="G54" s="9"/>
      <c r="H54" s="9"/>
      <c r="I54" s="9"/>
      <c r="J54" s="1"/>
    </row>
    <row r="55" spans="1:10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3"/>
      <c r="B56" s="14" t="s">
        <v>0</v>
      </c>
      <c r="C56" s="14" t="s">
        <v>7</v>
      </c>
      <c r="D56" s="14" t="s">
        <v>1</v>
      </c>
      <c r="E56" s="14" t="s">
        <v>2</v>
      </c>
      <c r="F56" s="14" t="s">
        <v>3</v>
      </c>
      <c r="G56" s="14"/>
      <c r="H56" s="14" t="s">
        <v>18</v>
      </c>
      <c r="I56" s="14" t="s">
        <v>19</v>
      </c>
      <c r="J56" s="1"/>
    </row>
    <row r="57" spans="1:10" ht="15.6" x14ac:dyDescent="0.3">
      <c r="A57" s="12"/>
      <c r="B57" s="15" t="s">
        <v>17</v>
      </c>
      <c r="C57" s="15">
        <v>834.51</v>
      </c>
      <c r="D57" s="16">
        <v>119</v>
      </c>
      <c r="E57" s="17">
        <v>545900</v>
      </c>
      <c r="F57" s="17" t="s">
        <v>4</v>
      </c>
      <c r="G57" s="17">
        <v>140000</v>
      </c>
      <c r="H57" s="17">
        <f>G57*0.21</f>
        <v>29400</v>
      </c>
      <c r="I57" s="17">
        <f>(E57-G57)*0.1</f>
        <v>40590</v>
      </c>
      <c r="J57" s="1"/>
    </row>
    <row r="58" spans="1:10" ht="15.6" x14ac:dyDescent="0.3">
      <c r="A58" s="12"/>
      <c r="B58" s="15">
        <v>42.17</v>
      </c>
      <c r="C58" s="15">
        <v>1028.96</v>
      </c>
      <c r="D58" s="16">
        <v>119</v>
      </c>
      <c r="E58" s="17">
        <v>579900</v>
      </c>
      <c r="F58" s="17" t="s">
        <v>4</v>
      </c>
      <c r="G58" s="17">
        <v>160000</v>
      </c>
      <c r="H58" s="17">
        <f t="shared" ref="H58:H61" si="7">G58*0.21</f>
        <v>33600</v>
      </c>
      <c r="I58" s="17">
        <f t="shared" ref="I58:I61" si="8">(E58-G58)*0.1</f>
        <v>41990</v>
      </c>
      <c r="J58" s="1"/>
    </row>
    <row r="59" spans="1:10" ht="15.6" x14ac:dyDescent="0.3">
      <c r="A59" s="12"/>
      <c r="B59" s="15" t="s">
        <v>5</v>
      </c>
      <c r="C59" s="15">
        <v>934.7</v>
      </c>
      <c r="D59" s="16">
        <v>119</v>
      </c>
      <c r="E59" s="17">
        <v>568900</v>
      </c>
      <c r="F59" s="17" t="s">
        <v>4</v>
      </c>
      <c r="G59" s="17">
        <v>155000</v>
      </c>
      <c r="H59" s="17">
        <f t="shared" si="7"/>
        <v>32550</v>
      </c>
      <c r="I59" s="17">
        <f t="shared" si="8"/>
        <v>41390</v>
      </c>
      <c r="J59" s="1"/>
    </row>
    <row r="60" spans="1:10" ht="15.6" hidden="1" x14ac:dyDescent="0.3">
      <c r="A60" s="12"/>
      <c r="B60" s="15" t="s">
        <v>6</v>
      </c>
      <c r="C60" s="15">
        <v>840.41</v>
      </c>
      <c r="D60" s="16">
        <v>119</v>
      </c>
      <c r="E60" s="17">
        <v>550900</v>
      </c>
      <c r="F60" s="17" t="s">
        <v>4</v>
      </c>
      <c r="G60" s="17">
        <v>150000</v>
      </c>
      <c r="H60" s="17">
        <f t="shared" si="7"/>
        <v>31500</v>
      </c>
      <c r="I60" s="17">
        <f t="shared" si="8"/>
        <v>40090</v>
      </c>
      <c r="J60" s="1"/>
    </row>
    <row r="61" spans="1:10" ht="15.6" hidden="1" x14ac:dyDescent="0.3">
      <c r="A61" s="12"/>
      <c r="B61" s="15" t="s">
        <v>13</v>
      </c>
      <c r="C61" s="15">
        <v>765.34</v>
      </c>
      <c r="D61" s="16">
        <v>119</v>
      </c>
      <c r="E61" s="17">
        <v>548900</v>
      </c>
      <c r="F61" s="17" t="s">
        <v>4</v>
      </c>
      <c r="G61" s="17">
        <v>145000</v>
      </c>
      <c r="H61" s="17">
        <f t="shared" si="7"/>
        <v>30450</v>
      </c>
      <c r="I61" s="17">
        <f t="shared" si="8"/>
        <v>40390</v>
      </c>
      <c r="J61" s="1"/>
    </row>
    <row r="62" spans="1:10" ht="15.6" x14ac:dyDescent="0.3">
      <c r="A62" s="12"/>
      <c r="B62" s="4"/>
      <c r="C62" s="4"/>
      <c r="D62" s="11"/>
      <c r="E62" s="5"/>
      <c r="F62" s="5"/>
      <c r="G62" s="5"/>
      <c r="H62" s="5"/>
      <c r="I62" s="5"/>
      <c r="J62" s="1"/>
    </row>
    <row r="63" spans="1:10" x14ac:dyDescent="0.3">
      <c r="A63" s="1"/>
      <c r="B63" s="1" t="s">
        <v>11</v>
      </c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 t="s">
        <v>12</v>
      </c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 t="s">
        <v>22</v>
      </c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</sheetData>
  <sheetProtection algorithmName="SHA-512" hashValue="BlcpVKTINoNoVLOGkkW1r4h6QfwdhQ0HC5Eeso/HeRHX//wTElletNkThW9oFuO3YS0AHlYqByqlyN4Tzra5qg==" saltValue="i53uX+S9DgPdym4CynD80w==" spinCount="100000" sheet="1" objects="1" scenarios="1"/>
  <mergeCells count="4">
    <mergeCell ref="A7:F8"/>
    <mergeCell ref="A21:F22"/>
    <mergeCell ref="A38:F39"/>
    <mergeCell ref="A53:F54"/>
  </mergeCells>
  <pageMargins left="0.7" right="0.7" top="0.75" bottom="0.75" header="0.3" footer="0.3"/>
  <pageSetup paperSize="9" scale="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Beatriz Zaragoza</cp:lastModifiedBy>
  <cp:lastPrinted>2026-02-09T12:54:28Z</cp:lastPrinted>
  <dcterms:created xsi:type="dcterms:W3CDTF">2025-09-27T10:32:51Z</dcterms:created>
  <dcterms:modified xsi:type="dcterms:W3CDTF">2026-03-11T20:28:10Z</dcterms:modified>
</cp:coreProperties>
</file>