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Urbanización La Montañosa (Alicante New Villas)\Listado de precios\"/>
    </mc:Choice>
  </mc:AlternateContent>
  <xr:revisionPtr revIDLastSave="0" documentId="13_ncr:1_{4D4619F2-ECDB-458E-B13C-6710F220B4F8}" xr6:coauthVersionLast="47" xr6:coauthVersionMax="47" xr10:uidLastSave="{00000000-0000-0000-0000-000000000000}"/>
  <bookViews>
    <workbookView xWindow="-108" yWindow="-108" windowWidth="23256" windowHeight="12456" xr2:uid="{A4A3FA08-62AA-4B5F-B121-BD5CBFA228BB}"/>
  </bookViews>
  <sheets>
    <sheet name="URB MONTAÑO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H36" i="1"/>
  <c r="H35" i="1"/>
  <c r="H34" i="1"/>
  <c r="H33" i="1"/>
  <c r="H24" i="1"/>
  <c r="H23" i="1"/>
  <c r="H22" i="1"/>
  <c r="H21" i="1"/>
  <c r="H20" i="1"/>
  <c r="H6" i="1"/>
  <c r="H7" i="1"/>
  <c r="H8" i="1"/>
  <c r="H9" i="1"/>
  <c r="H10" i="1"/>
  <c r="H11" i="1"/>
</calcChain>
</file>

<file path=xl/sharedStrings.xml><?xml version="1.0" encoding="utf-8"?>
<sst xmlns="http://schemas.openxmlformats.org/spreadsheetml/2006/main" count="64" uniqueCount="32">
  <si>
    <t>Modelo</t>
  </si>
  <si>
    <t>REFERENCIA</t>
  </si>
  <si>
    <t>m2 Parcela</t>
  </si>
  <si>
    <t>Atenea m2 Construidos</t>
  </si>
  <si>
    <t>PRECIO VENTA SIN IMPUESTOS</t>
  </si>
  <si>
    <t>Atenea</t>
  </si>
  <si>
    <t>Atenea PLUS</t>
  </si>
  <si>
    <t>m2 Construidos</t>
  </si>
  <si>
    <t>Selene</t>
  </si>
  <si>
    <t>*21% IVA PLOT / 10% IVA BUILD</t>
  </si>
  <si>
    <t>3x6 pool included in the price</t>
  </si>
  <si>
    <t>1195MONAT</t>
  </si>
  <si>
    <t>482MONAT</t>
  </si>
  <si>
    <t>559MONAT</t>
  </si>
  <si>
    <t>596MONAT</t>
  </si>
  <si>
    <t>581MONAT</t>
  </si>
  <si>
    <t>540MONAT</t>
  </si>
  <si>
    <t>559MONATP</t>
  </si>
  <si>
    <t>596MONATP</t>
  </si>
  <si>
    <t>581MONATP</t>
  </si>
  <si>
    <t>540MONATP</t>
  </si>
  <si>
    <t>1195MONATP</t>
  </si>
  <si>
    <t>559MONSL</t>
  </si>
  <si>
    <t>596MONSL</t>
  </si>
  <si>
    <t>581MONSL</t>
  </si>
  <si>
    <t>540MONSL</t>
  </si>
  <si>
    <t>1195MONSL</t>
  </si>
  <si>
    <t>URBANIZACIÓN MONTAÑOSA  - HONDON DE LAS NIEVES - ALICANTE</t>
  </si>
  <si>
    <t>PLOT TAXES</t>
  </si>
  <si>
    <t>BUILD TAXES</t>
  </si>
  <si>
    <t>ACTOS JURIDICOS DOCUMENTACIOS NO INCLJUIDOS (1,5%)</t>
  </si>
  <si>
    <t>*Gastos de IVA estimados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</si>
</sst>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Montserrat"/>
    </font>
    <font>
      <b/>
      <sz val="12"/>
      <color rgb="FF000000"/>
      <name val="Calibri"/>
      <family val="2"/>
    </font>
    <font>
      <b/>
      <sz val="2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8" fontId="4" fillId="3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5" borderId="0" xfId="0" applyFont="1" applyFill="1"/>
    <xf numFmtId="8" fontId="4" fillId="3" borderId="8" xfId="0" applyNumberFormat="1" applyFont="1" applyFill="1" applyBorder="1" applyAlignment="1">
      <alignment horizontal="center" vertical="center"/>
    </xf>
    <xf numFmtId="164" fontId="0" fillId="0" borderId="7" xfId="0" applyNumberFormat="1" applyBorder="1"/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304560</xdr:colOff>
      <xdr:row>1</xdr:row>
      <xdr:rowOff>149507</xdr:rowOff>
    </xdr:from>
    <xdr:to>
      <xdr:col>13</xdr:col>
      <xdr:colOff>2421</xdr:colOff>
      <xdr:row>12</xdr:row>
      <xdr:rowOff>17166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F0410E-870C-4FA7-8964-4E164395B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874" y="672021"/>
          <a:ext cx="3671147" cy="2099231"/>
        </a:xfrm>
        <a:prstGeom prst="rect">
          <a:avLst/>
        </a:prstGeom>
      </xdr:spPr>
    </xdr:pic>
    <xdr:clientData/>
  </xdr:twoCellAnchor>
  <xdr:twoCellAnchor editAs="oneCell">
    <xdr:from>
      <xdr:col>8</xdr:col>
      <xdr:colOff>302622</xdr:colOff>
      <xdr:row>14</xdr:row>
      <xdr:rowOff>114299</xdr:rowOff>
    </xdr:from>
    <xdr:to>
      <xdr:col>13</xdr:col>
      <xdr:colOff>10885</xdr:colOff>
      <xdr:row>25</xdr:row>
      <xdr:rowOff>15103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ED11F-4432-44C6-A2C8-FABCAAA12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8936" y="3423556"/>
          <a:ext cx="3681549" cy="1936433"/>
        </a:xfrm>
        <a:prstGeom prst="rect">
          <a:avLst/>
        </a:prstGeom>
      </xdr:spPr>
    </xdr:pic>
    <xdr:clientData/>
  </xdr:twoCellAnchor>
  <xdr:twoCellAnchor editAs="oneCell">
    <xdr:from>
      <xdr:col>8</xdr:col>
      <xdr:colOff>452334</xdr:colOff>
      <xdr:row>27</xdr:row>
      <xdr:rowOff>123043</xdr:rowOff>
    </xdr:from>
    <xdr:to>
      <xdr:col>12</xdr:col>
      <xdr:colOff>684266</xdr:colOff>
      <xdr:row>40</xdr:row>
      <xdr:rowOff>21771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1C42DE-C086-4D22-AD81-D12F7D852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648" y="6023100"/>
          <a:ext cx="3410561" cy="230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EB9D-2952-4346-B28C-9921B1C8A3E1}">
  <sheetPr>
    <pageSetUpPr fitToPage="1"/>
  </sheetPr>
  <dimension ref="A1:T54"/>
  <sheetViews>
    <sheetView tabSelected="1" zoomScale="70" zoomScaleNormal="70" workbookViewId="0">
      <selection activeCell="E10" sqref="E10"/>
    </sheetView>
  </sheetViews>
  <sheetFormatPr baseColWidth="10" defaultRowHeight="14.4" x14ac:dyDescent="0.3"/>
  <cols>
    <col min="1" max="1" width="28" bestFit="1" customWidth="1"/>
    <col min="2" max="2" width="15.88671875" customWidth="1"/>
    <col min="4" max="4" width="17" customWidth="1"/>
    <col min="5" max="5" width="22.109375" customWidth="1"/>
    <col min="6" max="6" width="22.109375" hidden="1" customWidth="1"/>
    <col min="12" max="20" width="11.5546875" style="10"/>
  </cols>
  <sheetData>
    <row r="1" spans="1:13" ht="41.4" customHeight="1" x14ac:dyDescent="0.3">
      <c r="A1" s="17" t="s">
        <v>27</v>
      </c>
      <c r="B1" s="17"/>
      <c r="C1" s="17"/>
      <c r="D1" s="17"/>
      <c r="E1" s="17"/>
      <c r="F1" s="17"/>
      <c r="G1" s="17"/>
      <c r="H1" s="17"/>
      <c r="I1" s="9"/>
      <c r="J1" s="9"/>
      <c r="K1" s="9"/>
      <c r="L1" s="9"/>
      <c r="M1" s="9"/>
    </row>
    <row r="2" spans="1:13" s="10" customFormat="1" x14ac:dyDescent="0.3"/>
    <row r="3" spans="1:13" s="10" customFormat="1" ht="15" thickBot="1" x14ac:dyDescent="0.35"/>
    <row r="4" spans="1:13" ht="28.2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7"/>
      <c r="G4" s="7" t="s">
        <v>28</v>
      </c>
      <c r="H4" s="2" t="s">
        <v>29</v>
      </c>
      <c r="I4" s="10"/>
      <c r="J4" s="10"/>
      <c r="K4" s="10"/>
    </row>
    <row r="5" spans="1:13" ht="16.8" hidden="1" thickBot="1" x14ac:dyDescent="0.35">
      <c r="A5" s="3"/>
      <c r="B5" s="4"/>
      <c r="C5" s="5"/>
      <c r="D5" s="5"/>
      <c r="E5" s="12"/>
      <c r="G5" s="13"/>
      <c r="H5" s="13"/>
      <c r="I5" s="10"/>
      <c r="J5" s="10"/>
      <c r="K5" s="10"/>
    </row>
    <row r="6" spans="1:13" ht="16.8" thickBot="1" x14ac:dyDescent="0.35">
      <c r="A6" s="3" t="s">
        <v>5</v>
      </c>
      <c r="B6" s="4" t="s">
        <v>12</v>
      </c>
      <c r="C6" s="5">
        <v>482</v>
      </c>
      <c r="D6" s="5">
        <v>108</v>
      </c>
      <c r="E6" s="12">
        <v>325900</v>
      </c>
      <c r="F6">
        <v>62140</v>
      </c>
      <c r="G6" s="13">
        <v>13049.4</v>
      </c>
      <c r="H6" s="13">
        <f t="shared" ref="H6:H11" si="0">(E6-F6)*0.1</f>
        <v>26376</v>
      </c>
      <c r="I6" s="10"/>
      <c r="J6" s="10"/>
      <c r="K6" s="10"/>
    </row>
    <row r="7" spans="1:13" ht="16.8" thickBot="1" x14ac:dyDescent="0.35">
      <c r="A7" s="3" t="s">
        <v>5</v>
      </c>
      <c r="B7" s="4" t="s">
        <v>13</v>
      </c>
      <c r="C7" s="5">
        <v>559</v>
      </c>
      <c r="D7" s="5">
        <v>108</v>
      </c>
      <c r="E7" s="12">
        <v>340900</v>
      </c>
      <c r="F7">
        <v>75465</v>
      </c>
      <c r="G7" s="13">
        <v>15847.65</v>
      </c>
      <c r="H7" s="13">
        <f t="shared" si="0"/>
        <v>26543.5</v>
      </c>
      <c r="I7" s="10"/>
      <c r="J7" s="10"/>
      <c r="K7" s="10"/>
    </row>
    <row r="8" spans="1:13" ht="16.8" thickBot="1" x14ac:dyDescent="0.35">
      <c r="A8" s="3" t="s">
        <v>5</v>
      </c>
      <c r="B8" s="4" t="s">
        <v>14</v>
      </c>
      <c r="C8" s="5">
        <v>596</v>
      </c>
      <c r="D8" s="5">
        <v>108</v>
      </c>
      <c r="E8" s="12">
        <v>350900</v>
      </c>
      <c r="F8">
        <v>80460</v>
      </c>
      <c r="G8" s="13">
        <v>16896.599999999999</v>
      </c>
      <c r="H8" s="13">
        <f t="shared" si="0"/>
        <v>27044</v>
      </c>
      <c r="I8" s="10"/>
      <c r="J8" s="10"/>
      <c r="K8" s="10"/>
    </row>
    <row r="9" spans="1:13" ht="16.8" thickBot="1" x14ac:dyDescent="0.35">
      <c r="A9" s="3" t="s">
        <v>5</v>
      </c>
      <c r="B9" s="4" t="s">
        <v>15</v>
      </c>
      <c r="C9" s="5">
        <v>581</v>
      </c>
      <c r="D9" s="5">
        <v>108</v>
      </c>
      <c r="E9" s="12">
        <v>342900</v>
      </c>
      <c r="F9">
        <v>78435</v>
      </c>
      <c r="G9" s="13">
        <v>16471.349999999999</v>
      </c>
      <c r="H9" s="13">
        <f t="shared" si="0"/>
        <v>26446.5</v>
      </c>
      <c r="I9" s="10"/>
      <c r="J9" s="10"/>
      <c r="K9" s="10"/>
    </row>
    <row r="10" spans="1:13" ht="16.8" thickBot="1" x14ac:dyDescent="0.35">
      <c r="A10" s="3" t="s">
        <v>5</v>
      </c>
      <c r="B10" s="4" t="s">
        <v>16</v>
      </c>
      <c r="C10" s="5">
        <v>540</v>
      </c>
      <c r="D10" s="5">
        <v>108</v>
      </c>
      <c r="E10" s="12">
        <v>335900</v>
      </c>
      <c r="F10">
        <v>72900</v>
      </c>
      <c r="G10" s="13">
        <v>15309</v>
      </c>
      <c r="H10" s="13">
        <f t="shared" si="0"/>
        <v>26300</v>
      </c>
      <c r="I10" s="10"/>
      <c r="J10" s="10"/>
      <c r="K10" s="10"/>
    </row>
    <row r="11" spans="1:13" ht="16.8" thickBot="1" x14ac:dyDescent="0.35">
      <c r="A11" s="3" t="s">
        <v>5</v>
      </c>
      <c r="B11" s="4" t="s">
        <v>11</v>
      </c>
      <c r="C11" s="5">
        <v>1195</v>
      </c>
      <c r="D11" s="5">
        <v>108</v>
      </c>
      <c r="E11" s="12">
        <v>389900</v>
      </c>
      <c r="F11">
        <v>119500</v>
      </c>
      <c r="G11" s="13">
        <v>25095</v>
      </c>
      <c r="H11" s="13">
        <f t="shared" si="0"/>
        <v>27040</v>
      </c>
      <c r="I11" s="10"/>
      <c r="J11" s="10"/>
      <c r="K11" s="10"/>
    </row>
    <row r="12" spans="1:13" s="10" customFormat="1" x14ac:dyDescent="0.3">
      <c r="A12" s="11" t="s">
        <v>10</v>
      </c>
    </row>
    <row r="13" spans="1:13" s="10" customFormat="1" x14ac:dyDescent="0.3">
      <c r="A13" s="11"/>
    </row>
    <row r="14" spans="1:13" s="10" customFormat="1" ht="28.8" x14ac:dyDescent="0.3">
      <c r="A14" s="17" t="s">
        <v>27</v>
      </c>
      <c r="B14" s="17"/>
      <c r="C14" s="17"/>
      <c r="D14" s="17"/>
      <c r="E14" s="17"/>
      <c r="F14" s="17"/>
      <c r="G14" s="17"/>
      <c r="H14" s="17"/>
      <c r="I14" s="9"/>
      <c r="J14" s="9"/>
      <c r="K14" s="9"/>
      <c r="L14" s="9"/>
      <c r="M14" s="9"/>
    </row>
    <row r="15" spans="1:13" s="10" customFormat="1" x14ac:dyDescent="0.3">
      <c r="A15" s="11"/>
    </row>
    <row r="16" spans="1:13" s="10" customFormat="1" ht="15" thickBot="1" x14ac:dyDescent="0.35"/>
    <row r="17" spans="1:13" x14ac:dyDescent="0.3">
      <c r="A17" s="15" t="s">
        <v>0</v>
      </c>
      <c r="B17" s="15" t="s">
        <v>1</v>
      </c>
      <c r="C17" s="15" t="s">
        <v>2</v>
      </c>
      <c r="D17" s="7" t="s">
        <v>6</v>
      </c>
      <c r="E17" s="15" t="s">
        <v>4</v>
      </c>
      <c r="F17" s="14"/>
      <c r="G17" s="18" t="s">
        <v>28</v>
      </c>
      <c r="H17" s="18" t="s">
        <v>29</v>
      </c>
      <c r="I17" s="10"/>
      <c r="J17" s="10"/>
      <c r="K17" s="10"/>
    </row>
    <row r="18" spans="1:13" ht="15" thickBot="1" x14ac:dyDescent="0.35">
      <c r="A18" s="16"/>
      <c r="B18" s="16"/>
      <c r="C18" s="16"/>
      <c r="D18" s="8" t="s">
        <v>7</v>
      </c>
      <c r="E18" s="16"/>
      <c r="F18" s="14"/>
      <c r="G18" s="19"/>
      <c r="H18" s="19"/>
      <c r="I18" s="10"/>
      <c r="J18" s="10"/>
      <c r="K18" s="10"/>
    </row>
    <row r="19" spans="1:13" ht="16.8" hidden="1" thickBot="1" x14ac:dyDescent="0.35">
      <c r="A19" s="3"/>
      <c r="B19" s="4"/>
      <c r="C19" s="5"/>
      <c r="D19" s="5"/>
      <c r="E19" s="6"/>
      <c r="G19" s="13"/>
      <c r="H19" s="13"/>
      <c r="I19" s="10"/>
      <c r="J19" s="10"/>
      <c r="K19" s="10"/>
    </row>
    <row r="20" spans="1:13" ht="16.8" thickBot="1" x14ac:dyDescent="0.35">
      <c r="A20" s="3" t="s">
        <v>6</v>
      </c>
      <c r="B20" s="4" t="s">
        <v>17</v>
      </c>
      <c r="C20" s="5">
        <v>559</v>
      </c>
      <c r="D20" s="5">
        <v>129</v>
      </c>
      <c r="E20" s="6">
        <v>366900</v>
      </c>
      <c r="F20">
        <v>75465</v>
      </c>
      <c r="G20" s="13">
        <v>15847.65</v>
      </c>
      <c r="H20" s="13">
        <f t="shared" ref="H20:H24" si="1">(E20-F20)*0.1</f>
        <v>29143.5</v>
      </c>
      <c r="I20" s="10"/>
      <c r="J20" s="10"/>
      <c r="K20" s="10"/>
    </row>
    <row r="21" spans="1:13" ht="16.8" thickBot="1" x14ac:dyDescent="0.35">
      <c r="A21" s="3" t="s">
        <v>6</v>
      </c>
      <c r="B21" s="4" t="s">
        <v>18</v>
      </c>
      <c r="C21" s="5">
        <v>596</v>
      </c>
      <c r="D21" s="5">
        <v>129</v>
      </c>
      <c r="E21" s="6">
        <v>372900</v>
      </c>
      <c r="F21">
        <v>80460</v>
      </c>
      <c r="G21" s="13">
        <v>16896.599999999999</v>
      </c>
      <c r="H21" s="13">
        <f t="shared" si="1"/>
        <v>29244</v>
      </c>
      <c r="I21" s="10"/>
      <c r="J21" s="10"/>
      <c r="K21" s="10"/>
    </row>
    <row r="22" spans="1:13" ht="16.8" thickBot="1" x14ac:dyDescent="0.35">
      <c r="A22" s="3" t="s">
        <v>6</v>
      </c>
      <c r="B22" s="4" t="s">
        <v>19</v>
      </c>
      <c r="C22" s="5">
        <v>581</v>
      </c>
      <c r="D22" s="5">
        <v>129</v>
      </c>
      <c r="E22" s="6">
        <v>365900</v>
      </c>
      <c r="F22">
        <v>78435</v>
      </c>
      <c r="G22" s="13">
        <v>16471.349999999999</v>
      </c>
      <c r="H22" s="13">
        <f t="shared" si="1"/>
        <v>28746.5</v>
      </c>
      <c r="I22" s="10"/>
      <c r="J22" s="10"/>
      <c r="K22" s="10"/>
    </row>
    <row r="23" spans="1:13" ht="16.8" thickBot="1" x14ac:dyDescent="0.35">
      <c r="A23" s="3" t="s">
        <v>6</v>
      </c>
      <c r="B23" s="4" t="s">
        <v>20</v>
      </c>
      <c r="C23" s="5">
        <v>540</v>
      </c>
      <c r="D23" s="5">
        <v>129</v>
      </c>
      <c r="E23" s="6">
        <v>355900</v>
      </c>
      <c r="F23">
        <v>72900</v>
      </c>
      <c r="G23" s="13">
        <v>15309</v>
      </c>
      <c r="H23" s="13">
        <f t="shared" si="1"/>
        <v>28300</v>
      </c>
      <c r="I23" s="10"/>
      <c r="J23" s="10"/>
      <c r="K23" s="10"/>
    </row>
    <row r="24" spans="1:13" ht="16.8" thickBot="1" x14ac:dyDescent="0.35">
      <c r="A24" s="3" t="s">
        <v>6</v>
      </c>
      <c r="B24" s="4" t="s">
        <v>21</v>
      </c>
      <c r="C24" s="5">
        <v>1195</v>
      </c>
      <c r="D24" s="5">
        <v>129</v>
      </c>
      <c r="E24" s="6">
        <v>410900</v>
      </c>
      <c r="F24">
        <v>119500</v>
      </c>
      <c r="G24" s="13">
        <v>25095</v>
      </c>
      <c r="H24" s="13">
        <f t="shared" si="1"/>
        <v>29140</v>
      </c>
      <c r="I24" s="10"/>
      <c r="J24" s="10"/>
      <c r="K24" s="10"/>
    </row>
    <row r="25" spans="1:13" s="10" customFormat="1" x14ac:dyDescent="0.3">
      <c r="A25" s="11" t="s">
        <v>10</v>
      </c>
    </row>
    <row r="26" spans="1:13" s="10" customFormat="1" x14ac:dyDescent="0.3">
      <c r="A26" s="11"/>
    </row>
    <row r="27" spans="1:13" s="10" customFormat="1" ht="28.8" x14ac:dyDescent="0.3">
      <c r="A27" s="17" t="s">
        <v>27</v>
      </c>
      <c r="B27" s="17"/>
      <c r="C27" s="17"/>
      <c r="D27" s="17"/>
      <c r="E27" s="17"/>
      <c r="F27" s="17"/>
      <c r="G27" s="17"/>
      <c r="H27" s="17"/>
      <c r="I27" s="9"/>
      <c r="J27" s="9"/>
      <c r="K27" s="9"/>
      <c r="L27" s="9"/>
      <c r="M27" s="9"/>
    </row>
    <row r="28" spans="1:13" s="10" customFormat="1" x14ac:dyDescent="0.3"/>
    <row r="29" spans="1:13" s="10" customFormat="1" ht="15" thickBot="1" x14ac:dyDescent="0.35"/>
    <row r="30" spans="1:13" x14ac:dyDescent="0.3">
      <c r="A30" s="15" t="s">
        <v>0</v>
      </c>
      <c r="B30" s="15" t="s">
        <v>1</v>
      </c>
      <c r="C30" s="15" t="s">
        <v>2</v>
      </c>
      <c r="D30" s="7" t="s">
        <v>6</v>
      </c>
      <c r="E30" s="15" t="s">
        <v>4</v>
      </c>
      <c r="F30" s="14"/>
      <c r="G30" s="18" t="s">
        <v>28</v>
      </c>
      <c r="H30" s="18" t="s">
        <v>29</v>
      </c>
      <c r="I30" s="10"/>
      <c r="J30" s="10"/>
      <c r="K30" s="10"/>
    </row>
    <row r="31" spans="1:13" ht="15" thickBot="1" x14ac:dyDescent="0.35">
      <c r="A31" s="16"/>
      <c r="B31" s="16"/>
      <c r="C31" s="16"/>
      <c r="D31" s="8" t="s">
        <v>7</v>
      </c>
      <c r="E31" s="16"/>
      <c r="F31" s="14"/>
      <c r="G31" s="19"/>
      <c r="H31" s="19"/>
      <c r="I31" s="10"/>
      <c r="J31" s="10"/>
      <c r="K31" s="10"/>
    </row>
    <row r="32" spans="1:13" ht="16.8" hidden="1" thickBot="1" x14ac:dyDescent="0.35">
      <c r="A32" s="3"/>
      <c r="B32" s="4"/>
      <c r="C32" s="5"/>
      <c r="D32" s="5"/>
      <c r="E32" s="6"/>
      <c r="G32" s="13"/>
      <c r="H32" s="13"/>
      <c r="I32" s="10"/>
      <c r="J32" s="10"/>
      <c r="K32" s="10"/>
    </row>
    <row r="33" spans="1:11" ht="16.8" thickBot="1" x14ac:dyDescent="0.35">
      <c r="A33" s="3" t="s">
        <v>8</v>
      </c>
      <c r="B33" s="4" t="s">
        <v>22</v>
      </c>
      <c r="C33" s="5">
        <v>559</v>
      </c>
      <c r="D33" s="5">
        <v>129</v>
      </c>
      <c r="E33" s="6">
        <v>379900</v>
      </c>
      <c r="F33">
        <v>75465</v>
      </c>
      <c r="G33" s="13">
        <v>15847.65</v>
      </c>
      <c r="H33" s="13">
        <f t="shared" ref="H33:H37" si="2">(E33-F33)*0.1</f>
        <v>30443.5</v>
      </c>
      <c r="I33" s="10"/>
      <c r="J33" s="10"/>
      <c r="K33" s="10"/>
    </row>
    <row r="34" spans="1:11" ht="16.8" thickBot="1" x14ac:dyDescent="0.35">
      <c r="A34" s="3" t="s">
        <v>8</v>
      </c>
      <c r="B34" s="4" t="s">
        <v>23</v>
      </c>
      <c r="C34" s="5">
        <v>596</v>
      </c>
      <c r="D34" s="5">
        <v>129</v>
      </c>
      <c r="E34" s="6">
        <v>385900</v>
      </c>
      <c r="F34">
        <v>80460</v>
      </c>
      <c r="G34" s="13">
        <v>16896.599999999999</v>
      </c>
      <c r="H34" s="13">
        <f t="shared" si="2"/>
        <v>30544</v>
      </c>
      <c r="I34" s="10"/>
      <c r="J34" s="10"/>
      <c r="K34" s="10"/>
    </row>
    <row r="35" spans="1:11" ht="16.8" thickBot="1" x14ac:dyDescent="0.35">
      <c r="A35" s="3" t="s">
        <v>8</v>
      </c>
      <c r="B35" s="4" t="s">
        <v>24</v>
      </c>
      <c r="C35" s="5">
        <v>581</v>
      </c>
      <c r="D35" s="5">
        <v>129</v>
      </c>
      <c r="E35" s="6">
        <v>372900</v>
      </c>
      <c r="F35">
        <v>78435</v>
      </c>
      <c r="G35" s="13">
        <v>16471.349999999999</v>
      </c>
      <c r="H35" s="13">
        <f t="shared" si="2"/>
        <v>29446.5</v>
      </c>
      <c r="I35" s="10"/>
      <c r="J35" s="10"/>
      <c r="K35" s="10"/>
    </row>
    <row r="36" spans="1:11" s="10" customFormat="1" ht="16.8" thickBot="1" x14ac:dyDescent="0.35">
      <c r="A36" s="3" t="s">
        <v>8</v>
      </c>
      <c r="B36" s="4" t="s">
        <v>25</v>
      </c>
      <c r="C36" s="5">
        <v>540</v>
      </c>
      <c r="D36" s="5">
        <v>129</v>
      </c>
      <c r="E36" s="6">
        <v>365900</v>
      </c>
      <c r="F36">
        <v>72900</v>
      </c>
      <c r="G36" s="13">
        <v>15309</v>
      </c>
      <c r="H36" s="13">
        <f t="shared" si="2"/>
        <v>29300</v>
      </c>
    </row>
    <row r="37" spans="1:11" s="10" customFormat="1" ht="16.8" thickBot="1" x14ac:dyDescent="0.35">
      <c r="A37" s="3" t="s">
        <v>8</v>
      </c>
      <c r="B37" s="4" t="s">
        <v>26</v>
      </c>
      <c r="C37" s="5">
        <v>1195</v>
      </c>
      <c r="D37" s="5">
        <v>129</v>
      </c>
      <c r="E37" s="6">
        <v>425900</v>
      </c>
      <c r="F37">
        <v>119500</v>
      </c>
      <c r="G37" s="13">
        <v>25095</v>
      </c>
      <c r="H37" s="13">
        <f t="shared" si="2"/>
        <v>30640</v>
      </c>
    </row>
    <row r="38" spans="1:11" s="10" customFormat="1" x14ac:dyDescent="0.3">
      <c r="A38" s="11" t="s">
        <v>10</v>
      </c>
    </row>
    <row r="39" spans="1:11" s="10" customFormat="1" x14ac:dyDescent="0.3"/>
    <row r="40" spans="1:11" s="10" customFormat="1" x14ac:dyDescent="0.3"/>
    <row r="41" spans="1:11" s="10" customFormat="1" x14ac:dyDescent="0.3">
      <c r="A41" s="10" t="s">
        <v>9</v>
      </c>
    </row>
    <row r="42" spans="1:11" s="10" customFormat="1" x14ac:dyDescent="0.3">
      <c r="A42" s="10" t="s">
        <v>30</v>
      </c>
    </row>
    <row r="43" spans="1:11" s="10" customFormat="1" x14ac:dyDescent="0.3">
      <c r="A43" s="10" t="s">
        <v>31</v>
      </c>
    </row>
    <row r="44" spans="1:11" s="10" customFormat="1" x14ac:dyDescent="0.3"/>
    <row r="45" spans="1:11" s="10" customFormat="1" x14ac:dyDescent="0.3"/>
    <row r="46" spans="1:11" s="10" customFormat="1" x14ac:dyDescent="0.3"/>
    <row r="47" spans="1:11" s="10" customFormat="1" x14ac:dyDescent="0.3"/>
    <row r="48" spans="1:11" s="10" customFormat="1" x14ac:dyDescent="0.3"/>
    <row r="49" s="10" customFormat="1" x14ac:dyDescent="0.3"/>
    <row r="50" s="10" customFormat="1" x14ac:dyDescent="0.3"/>
    <row r="51" s="10" customFormat="1" x14ac:dyDescent="0.3"/>
    <row r="52" s="10" customFormat="1" x14ac:dyDescent="0.3"/>
    <row r="53" s="10" customFormat="1" x14ac:dyDescent="0.3"/>
    <row r="54" s="10" customFormat="1" x14ac:dyDescent="0.3"/>
  </sheetData>
  <sheetProtection algorithmName="SHA-512" hashValue="9XbTnRXTvVj3Ghi3welwWzSpJX4GAMHTRoH3cuVmuLz0lxNE89AjB1VyhKh5Khn/9cF9kbpOS3EtFyOFpsBP9Q==" saltValue="Oe+lwEL4CMo7i3VCbgtnGw==" spinCount="100000" sheet="1" objects="1" scenarios="1"/>
  <mergeCells count="15">
    <mergeCell ref="A30:A31"/>
    <mergeCell ref="B30:B31"/>
    <mergeCell ref="C30:C31"/>
    <mergeCell ref="E30:E31"/>
    <mergeCell ref="A1:H1"/>
    <mergeCell ref="A17:A18"/>
    <mergeCell ref="B17:B18"/>
    <mergeCell ref="C17:C18"/>
    <mergeCell ref="E17:E18"/>
    <mergeCell ref="G17:G18"/>
    <mergeCell ref="H17:H18"/>
    <mergeCell ref="G30:G31"/>
    <mergeCell ref="H30:H31"/>
    <mergeCell ref="A14:H14"/>
    <mergeCell ref="A27:H27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URB MONTAÑOSA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2026-03-18T15:48:15Z</cp:lastPrinted>
  <dcterms:created xsi:type="dcterms:W3CDTF">2025-10-23T16:17:53Z</dcterms:created>
  <dcterms:modified xsi:type="dcterms:W3CDTF">2026-03-18T15:48:19Z</dcterms:modified>
</cp:coreProperties>
</file>