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cios" sheetId="1" r:id="rId5"/>
  </sheets>
  <definedNames>
    <definedName hidden="1" localSheetId="0" name="_xlnm._FilterDatabase">Precios!$B$1:$K$176</definedName>
  </definedNames>
  <calcPr/>
</workbook>
</file>

<file path=xl/sharedStrings.xml><?xml version="1.0" encoding="utf-8"?>
<sst xmlns="http://schemas.openxmlformats.org/spreadsheetml/2006/main" count="1070" uniqueCount="215">
  <si>
    <t>Nº</t>
  </si>
  <si>
    <t>AVAILABILITY</t>
  </si>
  <si>
    <t>TYPE</t>
  </si>
  <si>
    <t>MODEL</t>
  </si>
  <si>
    <t>BEDS</t>
  </si>
  <si>
    <t>BATHS</t>
  </si>
  <si>
    <t>BUILT SURF</t>
  </si>
  <si>
    <t>PLOT SURF</t>
  </si>
  <si>
    <t>SOL</t>
  </si>
  <si>
    <t>POOL</t>
  </si>
  <si>
    <t>PRICE</t>
  </si>
  <si>
    <t>RESERVATION</t>
  </si>
  <si>
    <t>DOWN PAY</t>
  </si>
  <si>
    <t>1ST PAY</t>
  </si>
  <si>
    <t>2ND PAY</t>
  </si>
  <si>
    <t>3RD PAY</t>
  </si>
  <si>
    <t>4TH PAY</t>
  </si>
  <si>
    <t>FINAL PAY</t>
  </si>
  <si>
    <t>001</t>
  </si>
  <si>
    <t>SOLD</t>
  </si>
  <si>
    <t>DETACHED VILLA</t>
  </si>
  <si>
    <t>CORDOBA</t>
  </si>
  <si>
    <t>105 m²</t>
  </si>
  <si>
    <t>2.5x4.5 m</t>
  </si>
  <si>
    <t xml:space="preserve">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</si>
  <si>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</si>
  <si>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</si>
  <si>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</si>
  <si>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</si>
  <si>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</si>
  <si>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</si>
  <si>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</si>
  <si>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</si>
  <si>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</si>
  <si>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</si>
  <si>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GRANADA</t>
  </si>
  <si>
    <t>83 m²</t>
  </si>
  <si>
    <t>012</t>
  </si>
  <si>
    <t>013</t>
  </si>
  <si>
    <t>014</t>
  </si>
  <si>
    <t>015</t>
  </si>
  <si>
    <t>016</t>
  </si>
  <si>
    <t>017</t>
  </si>
  <si>
    <t>AVAILABLE</t>
  </si>
  <si>
    <t>018</t>
  </si>
  <si>
    <t>019</t>
  </si>
  <si>
    <t>020</t>
  </si>
  <si>
    <t>021</t>
  </si>
  <si>
    <t>022A</t>
  </si>
  <si>
    <t>022B</t>
  </si>
  <si>
    <t>022C</t>
  </si>
  <si>
    <t>022D</t>
  </si>
  <si>
    <t>022E</t>
  </si>
  <si>
    <t>022F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</si>
  <si>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</si>
  <si>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</si>
  <si>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</si>
  <si>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</si>
  <si>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</si>
  <si>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</si>
  <si>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</si>
  <si>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</si>
  <si>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</si>
  <si>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</si>
  <si>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</si>
  <si>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</si>
  <si>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</si>
  <si>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</si>
  <si>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</si>
  <si>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</si>
  <si>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</si>
  <si>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</si>
  <si>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</si>
  <si>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</si>
  <si>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</si>
  <si>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</si>
  <si>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</si>
  <si>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</si>
  <si>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</si>
  <si>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</si>
  <si>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</si>
  <si>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</si>
  <si>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GROUND FLOOR APARTMENT</t>
  </si>
  <si>
    <t>RONDA</t>
  </si>
  <si>
    <t>NO</t>
  </si>
  <si>
    <t>051</t>
  </si>
  <si>
    <t>PENTHOUSE APARMENT</t>
  </si>
  <si>
    <t>CADIZ</t>
  </si>
  <si>
    <t>60 m²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</si>
  <si>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</si>
  <si>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</si>
  <si>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</si>
  <si>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</si>
  <si>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</si>
  <si>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</si>
  <si>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</si>
  <si>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</si>
  <si>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</si>
  <si>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</si>
  <si>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</si>
  <si>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</si>
  <si>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</si>
  <si>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</si>
  <si>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</si>
  <si>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</si>
  <si>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</si>
  <si>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</si>
  <si>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</si>
  <si>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</si>
  <si>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</si>
  <si>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</si>
  <si>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</si>
  <si>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</si>
  <si>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</si>
  <si>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</si>
  <si>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</si>
  <si>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</si>
  <si>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</si>
  <si>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</si>
  <si>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</si>
  <si>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</si>
  <si>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</si>
  <si>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</si>
  <si>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</si>
  <si>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</si>
  <si>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</si>
  <si>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</si>
  <si>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</si>
  <si>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</si>
  <si>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</si>
  <si>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</si>
  <si>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</si>
  <si>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</si>
  <si>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</si>
  <si>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</si>
  <si>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</si>
  <si>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</si>
  <si>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</si>
  <si>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TOWNHOUSE</t>
  </si>
  <si>
    <t>SEVILLA</t>
  </si>
  <si>
    <t>101</t>
  </si>
  <si>
    <t>102</t>
  </si>
  <si>
    <t>103</t>
  </si>
  <si>
    <t>104</t>
  </si>
  <si>
    <t>105</t>
  </si>
  <si>
    <t>106</t>
  </si>
  <si>
    <t>SEMI-DETACHED TOWNHOUSE</t>
  </si>
  <si>
    <t>CORNER SEVILLA</t>
  </si>
  <si>
    <t>107</t>
  </si>
  <si>
    <t>108</t>
  </si>
  <si>
    <t>109</t>
  </si>
  <si>
    <t>110B</t>
  </si>
  <si>
    <t>110A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</si>
  <si>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</si>
  <si>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</si>
  <si>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</si>
  <si>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</si>
  <si>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</si>
  <si>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</si>
  <si>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</si>
  <si>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</si>
  <si>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</si>
  <si>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</si>
  <si>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</si>
  <si>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</si>
  <si>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</si>
  <si>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</si>
  <si>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</si>
  <si>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</si>
  <si>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</si>
  <si>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</si>
  <si>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</si>
  <si>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130B</t>
  </si>
  <si>
    <t>130A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</si>
  <si>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</si>
  <si>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</si>
  <si>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</si>
  <si>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</si>
  <si>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</si>
  <si>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</si>
  <si>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</si>
  <si>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</si>
  <si>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</si>
  <si>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</si>
  <si>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</si>
  <si>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</si>
  <si>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</si>
  <si>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</si>
  <si>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</si>
  <si>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</si>
  <si>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</si>
  <si>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</si>
  <si>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</si>
  <si>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</si>
  <si>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</si>
  <si>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</si>
  <si>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</si>
  <si>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154A</t>
  </si>
  <si>
    <t>154B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</si>
  <si>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</si>
  <si>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</si>
  <si>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</si>
  <si>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</si>
  <si>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</si>
  <si>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</si>
  <si>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</si>
  <si>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</si>
  <si>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</si>
  <si>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</si>
  <si>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</si>
  <si>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L.C. 1</t>
  </si>
  <si>
    <t>COMMERCIAL BUILDING</t>
  </si>
  <si>
    <t>COMMERCIAL</t>
  </si>
  <si>
    <t>L.C. 2</t>
  </si>
  <si>
    <t>Prices do not include VAT (IVA)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</si>
</sst>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[$€-1]"/>
  </numFmts>
  <fonts count="19">
    <font>
      <sz val="11.0"/>
      <color theme="1"/>
      <name val="Calibri"/>
      <scheme val="minor"/>
    </font>
    <font>
      <b/>
      <sz val="12.0"/>
      <color theme="1"/>
      <name val="Calibri"/>
    </font>
    <font>
      <b/>
      <sz val="11.0"/>
      <color theme="1"/>
      <name val="Calibri"/>
    </font>
    <font>
      <b/>
      <i/>
      <sz val="11.0"/>
      <color theme="1"/>
      <name val="Calibri"/>
    </font>
    <font>
      <b/>
      <u/>
      <sz val="12.0"/>
      <color rgb="FF0000FF"/>
      <name val="Calibri"/>
    </font>
    <font>
      <sz val="11.0"/>
      <color theme="1"/>
      <name val="Calibri"/>
    </font>
    <font>
      <sz val="17.0"/>
      <color theme="1"/>
      <name val="Calibri"/>
    </font>
    <font/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563C1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563C1"/>
      <name val="Calibri"/>
    </font>
    <font>
      <b/>
      <u/>
      <sz val="12.0"/>
      <color rgb="FF0000FF"/>
      <name val="Calibri"/>
    </font>
    <font>
      <b/>
      <u/>
      <sz val="12.0"/>
      <color rgb="FFA5A5A5"/>
      <name val="Calibri"/>
    </font>
    <font>
      <b/>
      <u/>
      <sz val="12.0"/>
      <color rgb="FF0000FF"/>
      <name val="Calibri"/>
    </font>
    <font>
      <i/>
      <sz val="11.0"/>
      <color theme="1"/>
      <name val="Calibri"/>
    </font>
  </fonts>
  <fills count="11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F00"/>
        <bgColor rgb="FFFFFF00"/>
      </patternFill>
    </fill>
    <fill>
      <patternFill patternType="solid">
        <fgColor rgb="FFD0E0E3"/>
        <bgColor rgb="FFD0E0E3"/>
      </patternFill>
    </fill>
    <fill>
      <patternFill patternType="solid">
        <fgColor rgb="FFBCD3E4"/>
        <bgColor rgb="FFBCD3E4"/>
      </patternFill>
    </fill>
    <fill>
      <patternFill patternType="solid">
        <fgColor rgb="FFEA9999"/>
        <bgColor rgb="FFEA9999"/>
      </patternFill>
    </fill>
    <fill>
      <patternFill patternType="solid">
        <fgColor rgb="FFF4CCCC"/>
        <bgColor rgb="FFF4CCCC"/>
      </patternFill>
    </fill>
    <fill>
      <patternFill patternType="solid">
        <fgColor rgb="FFD9EAD3"/>
        <bgColor rgb="FFD9EAD3"/>
      </patternFill>
    </fill>
    <fill>
      <patternFill patternType="solid">
        <fgColor rgb="FFFF0000"/>
        <bgColor rgb="FFFF0000"/>
      </patternFill>
    </fill>
    <fill>
      <patternFill patternType="solid">
        <fgColor rgb="FF6D9EEB"/>
        <bgColor rgb="FF6D9EEB"/>
      </patternFill>
    </fill>
  </fills>
  <borders count="8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999999"/>
      </left>
      <right style="thin">
        <color rgb="FF999999"/>
      </right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left style="thin">
        <color rgb="FF999999"/>
      </left>
      <top style="thin">
        <color rgb="FF999999"/>
      </top>
      <bottom style="thin">
        <color rgb="FF999999"/>
      </bottom>
    </border>
    <border>
      <top style="thin">
        <color rgb="FF999999"/>
      </top>
      <bottom style="thin">
        <color rgb="FF999999"/>
      </bottom>
    </border>
    <border>
      <right style="thin">
        <color rgb="FF999999"/>
      </right>
      <top style="thin">
        <color rgb="FF999999"/>
      </top>
      <bottom style="thin">
        <color rgb="FF999999"/>
      </bottom>
    </border>
  </borders>
  <cellStyleXfs count="1">
    <xf borderId="0" fillId="0" fontId="0" numFmtId="0" applyAlignment="1" applyFont="1"/>
  </cellStyleXfs>
  <cellXfs count="98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horizontal="center" readingOrder="0" vertical="center"/>
    </xf>
    <xf borderId="1" fillId="0" fontId="2" numFmtId="4" xfId="0" applyAlignment="1" applyBorder="1" applyFont="1" applyNumberFormat="1">
      <alignment horizontal="center" readingOrder="0" vertical="center"/>
    </xf>
    <xf borderId="1" fillId="0" fontId="2" numFmtId="2" xfId="0" applyAlignment="1" applyBorder="1" applyFont="1" applyNumberFormat="1">
      <alignment horizontal="center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vertical="center"/>
    </xf>
    <xf borderId="1" fillId="2" fontId="4" numFmtId="49" xfId="0" applyAlignment="1" applyBorder="1" applyFill="1" applyFont="1" applyNumberFormat="1">
      <alignment horizontal="center" readingOrder="0" vertical="center"/>
    </xf>
    <xf borderId="1" fillId="2" fontId="5" numFmtId="0" xfId="0" applyAlignment="1" applyBorder="1" applyFont="1">
      <alignment horizontal="center" readingOrder="0" vertical="center"/>
    </xf>
    <xf borderId="1" fillId="2" fontId="3" numFmtId="0" xfId="0" applyAlignment="1" applyBorder="1" applyFont="1">
      <alignment horizontal="center" readingOrder="0" vertical="center"/>
    </xf>
    <xf borderId="1" fillId="2" fontId="3" numFmtId="0" xfId="0" applyAlignment="1" applyBorder="1" applyFont="1">
      <alignment horizontal="center" vertical="center"/>
    </xf>
    <xf borderId="1" fillId="2" fontId="5" numFmtId="0" xfId="0" applyAlignment="1" applyBorder="1" applyFont="1">
      <alignment horizontal="center" vertical="center"/>
    </xf>
    <xf borderId="1" fillId="2" fontId="5" numFmtId="4" xfId="0" applyAlignment="1" applyBorder="1" applyFont="1" applyNumberFormat="1">
      <alignment horizontal="center" readingOrder="0" vertical="center"/>
    </xf>
    <xf borderId="1" fillId="2" fontId="5" numFmtId="2" xfId="0" applyAlignment="1" applyBorder="1" applyFont="1" applyNumberFormat="1">
      <alignment horizontal="center" readingOrder="0" vertical="center"/>
    </xf>
    <xf borderId="1" fillId="2" fontId="5" numFmtId="164" xfId="0" applyAlignment="1" applyBorder="1" applyFont="1" applyNumberFormat="1">
      <alignment horizontal="center" readingOrder="0" vertical="center"/>
    </xf>
    <xf borderId="2" fillId="3" fontId="6" numFmtId="0" xfId="0" applyAlignment="1" applyBorder="1" applyFill="1" applyFont="1">
      <alignment horizontal="center" readingOrder="0" shrinkToFit="0" textRotation="90" vertical="center" wrapText="0"/>
    </xf>
    <xf borderId="1" fillId="2" fontId="5" numFmtId="164" xfId="0" applyAlignment="1" applyBorder="1" applyFont="1" applyNumberFormat="1">
      <alignment horizontal="center" vertical="center"/>
    </xf>
    <xf borderId="3" fillId="0" fontId="7" numFmtId="0" xfId="0" applyBorder="1" applyFont="1"/>
    <xf borderId="1" fillId="4" fontId="8" numFmtId="49" xfId="0" applyAlignment="1" applyBorder="1" applyFill="1" applyFont="1" applyNumberFormat="1">
      <alignment horizontal="center" readingOrder="0" vertical="center"/>
    </xf>
    <xf borderId="1" fillId="4" fontId="3" numFmtId="0" xfId="0" applyAlignment="1" applyBorder="1" applyFont="1">
      <alignment horizontal="center" readingOrder="0" vertical="center"/>
    </xf>
    <xf borderId="1" fillId="4" fontId="3" numFmtId="0" xfId="0" applyAlignment="1" applyBorder="1" applyFont="1">
      <alignment horizontal="center" vertical="center"/>
    </xf>
    <xf borderId="1" fillId="4" fontId="5" numFmtId="0" xfId="0" applyAlignment="1" applyBorder="1" applyFont="1">
      <alignment horizontal="center" readingOrder="0" vertical="center"/>
    </xf>
    <xf borderId="1" fillId="4" fontId="5" numFmtId="4" xfId="0" applyAlignment="1" applyBorder="1" applyFont="1" applyNumberFormat="1">
      <alignment horizontal="center" readingOrder="0" vertical="center"/>
    </xf>
    <xf borderId="1" fillId="4" fontId="5" numFmtId="2" xfId="0" applyAlignment="1" applyBorder="1" applyFont="1" applyNumberFormat="1">
      <alignment horizontal="center" readingOrder="0" vertical="center"/>
    </xf>
    <xf borderId="1" fillId="4" fontId="5" numFmtId="164" xfId="0" applyAlignment="1" applyBorder="1" applyFont="1" applyNumberFormat="1">
      <alignment horizontal="center" readingOrder="0" vertical="center"/>
    </xf>
    <xf borderId="1" fillId="4" fontId="5" numFmtId="164" xfId="0" applyAlignment="1" applyBorder="1" applyFont="1" applyNumberFormat="1">
      <alignment horizontal="center" vertical="center"/>
    </xf>
    <xf borderId="1" fillId="5" fontId="9" numFmtId="49" xfId="0" applyAlignment="1" applyBorder="1" applyFill="1" applyFont="1" applyNumberFormat="1">
      <alignment horizontal="center" readingOrder="0" vertical="center"/>
    </xf>
    <xf borderId="1" fillId="5" fontId="5" numFmtId="0" xfId="0" applyAlignment="1" applyBorder="1" applyFont="1">
      <alignment horizontal="center" readingOrder="0" vertical="center"/>
    </xf>
    <xf borderId="1" fillId="5" fontId="3" numFmtId="0" xfId="0" applyAlignment="1" applyBorder="1" applyFont="1">
      <alignment horizontal="center" readingOrder="0" vertical="center"/>
    </xf>
    <xf borderId="1" fillId="5" fontId="3" numFmtId="0" xfId="0" applyAlignment="1" applyBorder="1" applyFont="1">
      <alignment horizontal="center" vertical="center"/>
    </xf>
    <xf borderId="1" fillId="5" fontId="5" numFmtId="0" xfId="0" applyAlignment="1" applyBorder="1" applyFont="1">
      <alignment horizontal="center" vertical="center"/>
    </xf>
    <xf borderId="1" fillId="5" fontId="5" numFmtId="4" xfId="0" applyAlignment="1" applyBorder="1" applyFont="1" applyNumberFormat="1">
      <alignment horizontal="center" readingOrder="0" vertical="center"/>
    </xf>
    <xf borderId="1" fillId="5" fontId="5" numFmtId="2" xfId="0" applyAlignment="1" applyBorder="1" applyFont="1" applyNumberFormat="1">
      <alignment horizontal="center" readingOrder="0" vertical="center"/>
    </xf>
    <xf borderId="1" fillId="5" fontId="5" numFmtId="164" xfId="0" applyAlignment="1" applyBorder="1" applyFont="1" applyNumberFormat="1">
      <alignment horizontal="center" readingOrder="0" vertical="center"/>
    </xf>
    <xf borderId="1" fillId="5" fontId="5" numFmtId="164" xfId="0" applyAlignment="1" applyBorder="1" applyFont="1" applyNumberFormat="1">
      <alignment horizontal="center" vertical="center"/>
    </xf>
    <xf borderId="1" fillId="5" fontId="10" numFmtId="49" xfId="0" applyAlignment="1" applyBorder="1" applyFont="1" applyNumberFormat="1">
      <alignment horizontal="center" readingOrder="0" vertical="center"/>
    </xf>
    <xf borderId="1" fillId="2" fontId="3" numFmtId="49" xfId="0" applyAlignment="1" applyBorder="1" applyFont="1" applyNumberFormat="1">
      <alignment horizontal="center" vertical="center"/>
    </xf>
    <xf borderId="1" fillId="2" fontId="5" numFmtId="49" xfId="0" applyAlignment="1" applyBorder="1" applyFont="1" applyNumberFormat="1">
      <alignment horizontal="center" vertical="center"/>
    </xf>
    <xf borderId="1" fillId="6" fontId="11" numFmtId="49" xfId="0" applyAlignment="1" applyBorder="1" applyFill="1" applyFont="1" applyNumberFormat="1">
      <alignment horizontal="center" readingOrder="0" vertical="center"/>
    </xf>
    <xf borderId="1" fillId="6" fontId="5" numFmtId="0" xfId="0" applyAlignment="1" applyBorder="1" applyFont="1">
      <alignment horizontal="center" readingOrder="0" vertical="center"/>
    </xf>
    <xf borderId="1" fillId="6" fontId="3" numFmtId="0" xfId="0" applyAlignment="1" applyBorder="1" applyFont="1">
      <alignment horizontal="center" readingOrder="0" vertical="center"/>
    </xf>
    <xf borderId="1" fillId="6" fontId="3" numFmtId="0" xfId="0" applyAlignment="1" applyBorder="1" applyFont="1">
      <alignment horizontal="center" vertical="center"/>
    </xf>
    <xf borderId="1" fillId="6" fontId="5" numFmtId="4" xfId="0" applyAlignment="1" applyBorder="1" applyFont="1" applyNumberFormat="1">
      <alignment horizontal="center" readingOrder="0" vertical="center"/>
    </xf>
    <xf borderId="1" fillId="6" fontId="5" numFmtId="2" xfId="0" applyAlignment="1" applyBorder="1" applyFont="1" applyNumberFormat="1">
      <alignment horizontal="center" readingOrder="0" vertical="center"/>
    </xf>
    <xf borderId="1" fillId="6" fontId="5" numFmtId="164" xfId="0" applyAlignment="1" applyBorder="1" applyFont="1" applyNumberFormat="1">
      <alignment horizontal="center" readingOrder="0" vertical="center"/>
    </xf>
    <xf borderId="1" fillId="6" fontId="5" numFmtId="164" xfId="0" applyAlignment="1" applyBorder="1" applyFont="1" applyNumberFormat="1">
      <alignment horizontal="center" vertical="center"/>
    </xf>
    <xf borderId="1" fillId="7" fontId="12" numFmtId="49" xfId="0" applyAlignment="1" applyBorder="1" applyFill="1" applyFont="1" applyNumberFormat="1">
      <alignment horizontal="center" readingOrder="0" vertical="center"/>
    </xf>
    <xf borderId="1" fillId="7" fontId="5" numFmtId="0" xfId="0" applyAlignment="1" applyBorder="1" applyFont="1">
      <alignment horizontal="center" readingOrder="0" vertical="center"/>
    </xf>
    <xf borderId="1" fillId="7" fontId="3" numFmtId="0" xfId="0" applyAlignment="1" applyBorder="1" applyFont="1">
      <alignment horizontal="center" readingOrder="0" vertical="center"/>
    </xf>
    <xf borderId="1" fillId="7" fontId="3" numFmtId="0" xfId="0" applyAlignment="1" applyBorder="1" applyFont="1">
      <alignment horizontal="center" vertical="center"/>
    </xf>
    <xf borderId="1" fillId="7" fontId="5" numFmtId="4" xfId="0" applyAlignment="1" applyBorder="1" applyFont="1" applyNumberFormat="1">
      <alignment horizontal="center" readingOrder="0" vertical="center"/>
    </xf>
    <xf borderId="1" fillId="7" fontId="5" numFmtId="2" xfId="0" applyAlignment="1" applyBorder="1" applyFont="1" applyNumberFormat="1">
      <alignment horizontal="center" readingOrder="0" vertical="center"/>
    </xf>
    <xf borderId="1" fillId="7" fontId="5" numFmtId="164" xfId="0" applyAlignment="1" applyBorder="1" applyFont="1" applyNumberFormat="1">
      <alignment horizontal="center" readingOrder="0" vertical="center"/>
    </xf>
    <xf borderId="1" fillId="7" fontId="5" numFmtId="164" xfId="0" applyAlignment="1" applyBorder="1" applyFont="1" applyNumberFormat="1">
      <alignment horizontal="center" vertical="center"/>
    </xf>
    <xf borderId="1" fillId="8" fontId="13" numFmtId="49" xfId="0" applyAlignment="1" applyBorder="1" applyFill="1" applyFont="1" applyNumberFormat="1">
      <alignment horizontal="center" readingOrder="0" vertical="center"/>
    </xf>
    <xf borderId="1" fillId="8" fontId="5" numFmtId="0" xfId="0" applyAlignment="1" applyBorder="1" applyFont="1">
      <alignment horizontal="center" readingOrder="0" vertical="center"/>
    </xf>
    <xf borderId="1" fillId="8" fontId="3" numFmtId="0" xfId="0" applyAlignment="1" applyBorder="1" applyFont="1">
      <alignment horizontal="center" readingOrder="0" vertical="center"/>
    </xf>
    <xf borderId="1" fillId="8" fontId="3" numFmtId="0" xfId="0" applyAlignment="1" applyBorder="1" applyFont="1">
      <alignment horizontal="center" vertical="center"/>
    </xf>
    <xf borderId="1" fillId="8" fontId="5" numFmtId="4" xfId="0" applyAlignment="1" applyBorder="1" applyFont="1" applyNumberFormat="1">
      <alignment horizontal="center" readingOrder="0" vertical="center"/>
    </xf>
    <xf borderId="1" fillId="8" fontId="5" numFmtId="2" xfId="0" applyAlignment="1" applyBorder="1" applyFont="1" applyNumberFormat="1">
      <alignment horizontal="center" readingOrder="0" vertical="center"/>
    </xf>
    <xf borderId="1" fillId="8" fontId="5" numFmtId="164" xfId="0" applyAlignment="1" applyBorder="1" applyFont="1" applyNumberFormat="1">
      <alignment horizontal="center" readingOrder="0" vertical="center"/>
    </xf>
    <xf borderId="1" fillId="8" fontId="5" numFmtId="164" xfId="0" applyAlignment="1" applyBorder="1" applyFont="1" applyNumberFormat="1">
      <alignment horizontal="center" vertical="center"/>
    </xf>
    <xf borderId="1" fillId="8" fontId="14" numFmtId="49" xfId="0" applyAlignment="1" applyBorder="1" applyFont="1" applyNumberFormat="1">
      <alignment horizontal="center" readingOrder="0" vertical="center"/>
    </xf>
    <xf borderId="1" fillId="9" fontId="15" numFmtId="49" xfId="0" applyAlignment="1" applyBorder="1" applyFill="1" applyFont="1" applyNumberFormat="1">
      <alignment horizontal="center" readingOrder="0" vertical="center"/>
    </xf>
    <xf borderId="1" fillId="9" fontId="5" numFmtId="0" xfId="0" applyAlignment="1" applyBorder="1" applyFont="1">
      <alignment horizontal="center" readingOrder="0" vertical="center"/>
    </xf>
    <xf borderId="1" fillId="9" fontId="3" numFmtId="0" xfId="0" applyAlignment="1" applyBorder="1" applyFont="1">
      <alignment horizontal="center" readingOrder="0" vertical="center"/>
    </xf>
    <xf borderId="1" fillId="9" fontId="3" numFmtId="0" xfId="0" applyAlignment="1" applyBorder="1" applyFont="1">
      <alignment horizontal="center" vertical="center"/>
    </xf>
    <xf borderId="1" fillId="9" fontId="5" numFmtId="4" xfId="0" applyAlignment="1" applyBorder="1" applyFont="1" applyNumberFormat="1">
      <alignment horizontal="center" readingOrder="0" vertical="center"/>
    </xf>
    <xf borderId="1" fillId="9" fontId="5" numFmtId="2" xfId="0" applyAlignment="1" applyBorder="1" applyFont="1" applyNumberFormat="1">
      <alignment horizontal="center" readingOrder="0" vertical="center"/>
    </xf>
    <xf borderId="1" fillId="9" fontId="5" numFmtId="164" xfId="0" applyAlignment="1" applyBorder="1" applyFont="1" applyNumberFormat="1">
      <alignment horizontal="center" readingOrder="0" vertical="center"/>
    </xf>
    <xf borderId="1" fillId="9" fontId="5" numFmtId="164" xfId="0" applyAlignment="1" applyBorder="1" applyFont="1" applyNumberFormat="1">
      <alignment horizontal="center" vertical="center"/>
    </xf>
    <xf borderId="1" fillId="8" fontId="16" numFmtId="49" xfId="0" applyAlignment="1" applyBorder="1" applyFont="1" applyNumberFormat="1">
      <alignment horizontal="center" readingOrder="0" vertical="center"/>
    </xf>
    <xf borderId="1" fillId="8" fontId="17" numFmtId="49" xfId="0" applyAlignment="1" applyBorder="1" applyFont="1" applyNumberFormat="1">
      <alignment horizontal="center" readingOrder="0" vertical="center"/>
    </xf>
    <xf borderId="1" fillId="8" fontId="5" numFmtId="0" xfId="0" applyAlignment="1" applyBorder="1" applyFont="1">
      <alignment horizontal="center" readingOrder="0" vertical="center"/>
    </xf>
    <xf borderId="1" fillId="8" fontId="3" numFmtId="0" xfId="0" applyAlignment="1" applyBorder="1" applyFont="1">
      <alignment horizontal="center" readingOrder="0" vertical="center"/>
    </xf>
    <xf borderId="1" fillId="8" fontId="5" numFmtId="4" xfId="0" applyAlignment="1" applyBorder="1" applyFont="1" applyNumberFormat="1">
      <alignment horizontal="center" readingOrder="0" vertical="center"/>
    </xf>
    <xf borderId="1" fillId="8" fontId="5" numFmtId="2" xfId="0" applyAlignment="1" applyBorder="1" applyFont="1" applyNumberFormat="1">
      <alignment horizontal="center" readingOrder="0" vertical="center"/>
    </xf>
    <xf borderId="1" fillId="8" fontId="5" numFmtId="164" xfId="0" applyAlignment="1" applyBorder="1" applyFont="1" applyNumberFormat="1">
      <alignment horizontal="center" readingOrder="0" vertical="center"/>
    </xf>
    <xf borderId="1" fillId="8" fontId="5" numFmtId="164" xfId="0" applyAlignment="1" applyBorder="1" applyFont="1" applyNumberFormat="1">
      <alignment horizontal="center" vertical="center"/>
    </xf>
    <xf borderId="1" fillId="10" fontId="1" numFmtId="49" xfId="0" applyAlignment="1" applyBorder="1" applyFill="1" applyFont="1" applyNumberFormat="1">
      <alignment horizontal="center" readingOrder="0" vertical="center"/>
    </xf>
    <xf borderId="1" fillId="10" fontId="3" numFmtId="0" xfId="0" applyAlignment="1" applyBorder="1" applyFont="1">
      <alignment horizontal="center" readingOrder="0" vertical="center"/>
    </xf>
    <xf borderId="1" fillId="10" fontId="5" numFmtId="0" xfId="0" applyAlignment="1" applyBorder="1" applyFont="1">
      <alignment horizontal="center" vertical="center"/>
    </xf>
    <xf borderId="1" fillId="10" fontId="5" numFmtId="4" xfId="0" applyAlignment="1" applyBorder="1" applyFont="1" applyNumberFormat="1">
      <alignment horizontal="center" readingOrder="0" vertical="center"/>
    </xf>
    <xf borderId="1" fillId="10" fontId="5" numFmtId="2" xfId="0" applyAlignment="1" applyBorder="1" applyFont="1" applyNumberFormat="1">
      <alignment horizontal="center" readingOrder="0" vertical="center"/>
    </xf>
    <xf borderId="1" fillId="10" fontId="5" numFmtId="0" xfId="0" applyAlignment="1" applyBorder="1" applyFont="1">
      <alignment horizontal="center" readingOrder="0" vertical="center"/>
    </xf>
    <xf borderId="1" fillId="10" fontId="5" numFmtId="164" xfId="0" applyAlignment="1" applyBorder="1" applyFont="1" applyNumberFormat="1">
      <alignment horizontal="center" readingOrder="0" vertical="center"/>
    </xf>
    <xf borderId="1" fillId="10" fontId="5" numFmtId="164" xfId="0" applyAlignment="1" applyBorder="1" applyFont="1" applyNumberFormat="1">
      <alignment horizontal="center" vertical="center"/>
    </xf>
    <xf borderId="4" fillId="0" fontId="7" numFmtId="0" xfId="0" applyBorder="1" applyFont="1"/>
    <xf borderId="1" fillId="0" fontId="1" numFmtId="49" xfId="0" applyAlignment="1" applyBorder="1" applyFont="1" applyNumberFormat="1">
      <alignment horizontal="center" vertical="center"/>
    </xf>
    <xf borderId="1" fillId="0" fontId="5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5" numFmtId="4" xfId="0" applyAlignment="1" applyBorder="1" applyFont="1" applyNumberFormat="1">
      <alignment horizontal="center" vertical="center"/>
    </xf>
    <xf borderId="1" fillId="0" fontId="5" numFmtId="2" xfId="0" applyAlignment="1" applyBorder="1" applyFont="1" applyNumberFormat="1">
      <alignment horizontal="center" vertical="center"/>
    </xf>
    <xf borderId="1" fillId="0" fontId="5" numFmtId="164" xfId="0" applyAlignment="1" applyBorder="1" applyFont="1" applyNumberFormat="1">
      <alignment horizontal="center" vertical="center"/>
    </xf>
    <xf borderId="5" fillId="0" fontId="3" numFmtId="0" xfId="0" applyAlignment="1" applyBorder="1" applyFont="1">
      <alignment horizontal="left" readingOrder="0" vertical="center"/>
    </xf>
    <xf borderId="6" fillId="0" fontId="18" numFmtId="0" xfId="0" applyAlignment="1" applyBorder="1" applyFont="1">
      <alignment horizontal="left" readingOrder="0" vertical="center"/>
    </xf>
    <xf borderId="7" fillId="0" fontId="18" numFmtId="0" xfId="0" applyAlignment="1" applyBorder="1" applyFont="1">
      <alignment horizontal="left" readingOrder="0" vertical="center"/>
    </xf>
  </cellXfs>
  <cellStyles count="1">
    <cellStyle xfId="0" name="Normal" builtinId="0"/>
  </cellStyles>
  <dxfs count="2">
    <dxf>
      <font>
        <color theme="1"/>
      </font>
      <fill>
        <patternFill patternType="solid">
          <fgColor rgb="FFFFE599"/>
          <bgColor rgb="FFFFE599"/>
        </patternFill>
      </fill>
      <border/>
    </dxf>
    <dxf>
      <font>
        <strike/>
        <color rgb="FFA5A5A5"/>
      </font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open?id=1p7Myh2tuCSDmcEHn59E98EZxADtNmiGV&amp;usp=drive_copy" TargetMode="External"/><Relationship Id="rId42" Type="http://schemas.openxmlformats.org/officeDocument/2006/relationships/hyperlink" Target="https://drive.google.com/open?id=1Z6XMiBIaoZ9wu3Dv48IhYAtEa7gJOY2p&amp;usp=drive_copy" TargetMode="External"/><Relationship Id="rId41" Type="http://schemas.openxmlformats.org/officeDocument/2006/relationships/hyperlink" Target="https://drive.google.com/open?id=1pTAl2qoYOZzDDbwm2gwCYXVFvaGaOCp_&amp;usp=drive_copy" TargetMode="External"/><Relationship Id="rId44" Type="http://schemas.openxmlformats.org/officeDocument/2006/relationships/hyperlink" Target="https://drive.google.com/open?id=10Z7zZkLoE0uyjCtS0vGACixakvcyx74l&amp;usp=drive_copy" TargetMode="External"/><Relationship Id="rId43" Type="http://schemas.openxmlformats.org/officeDocument/2006/relationships/hyperlink" Target="https://drive.google.com/open?id=1zR_M869r-tYOJJ1eRM6Ysd5AGS6bPLQm&amp;usp=drive_copy" TargetMode="External"/><Relationship Id="rId46" Type="http://schemas.openxmlformats.org/officeDocument/2006/relationships/hyperlink" Target="https://drive.google.com/open?id=1PtH5pQvDRqYjMcck8eDEa2YgfnyJOQm6&amp;usp=drive_copy" TargetMode="External"/><Relationship Id="rId45" Type="http://schemas.openxmlformats.org/officeDocument/2006/relationships/hyperlink" Target="https://drive.google.com/open?id=1Sk_A9ejxi0rVDqr2HtaQcH1HT4YnDC3A&amp;usp=drive_copy" TargetMode="External"/><Relationship Id="rId107" Type="http://schemas.openxmlformats.org/officeDocument/2006/relationships/hyperlink" Target="https://drive.google.com/open?id=1I0JmvT7hTF_-kL-lqdkTRcpKHc49_nST&amp;usp=drive_copy" TargetMode="External"/><Relationship Id="rId106" Type="http://schemas.openxmlformats.org/officeDocument/2006/relationships/hyperlink" Target="https://drive.google.com/open?id=1a5COJGaaQROSsPw2Wqg9wo2WVovUKc4P&amp;usp=drive_copy" TargetMode="External"/><Relationship Id="rId105" Type="http://schemas.openxmlformats.org/officeDocument/2006/relationships/hyperlink" Target="https://drive.google.com/open?id=10hDUqZfHCr43YgQdSomwACBcFhED_eec&amp;usp=drive_copy" TargetMode="External"/><Relationship Id="rId104" Type="http://schemas.openxmlformats.org/officeDocument/2006/relationships/hyperlink" Target="https://drive.google.com/open?id=1qCkc-xWuBIjaNvgCDgPxNRgQSqvkXkRI&amp;usp=drive_copy" TargetMode="External"/><Relationship Id="rId109" Type="http://schemas.openxmlformats.org/officeDocument/2006/relationships/hyperlink" Target="https://drive.google.com/open?id=1w25TtZ4Hy5mP28SCS2cotcys6jBsezOF&amp;usp=drive_copy" TargetMode="External"/><Relationship Id="rId108" Type="http://schemas.openxmlformats.org/officeDocument/2006/relationships/hyperlink" Target="https://drive.google.com/open?id=14IH_tyd06EvD7KCSJj9j1mJ9uaY-KMhW&amp;usp=drive_copy" TargetMode="External"/><Relationship Id="rId48" Type="http://schemas.openxmlformats.org/officeDocument/2006/relationships/hyperlink" Target="https://drive.google.com/open?id=1IOWLcVxXP3mwn-JaywGc1OncSRd60qbG&amp;usp=drive_copy" TargetMode="External"/><Relationship Id="rId47" Type="http://schemas.openxmlformats.org/officeDocument/2006/relationships/hyperlink" Target="https://drive.google.com/open?id=1wshTYV5ukMhe9zkD17HWyj_ZPut7LTcS&amp;usp=drive_copy" TargetMode="External"/><Relationship Id="rId49" Type="http://schemas.openxmlformats.org/officeDocument/2006/relationships/hyperlink" Target="https://drive.google.com/open?id=1CquImegzPQ4HpLwY1IGN3WCZO7V10QrK&amp;usp=drive_copy" TargetMode="External"/><Relationship Id="rId103" Type="http://schemas.openxmlformats.org/officeDocument/2006/relationships/hyperlink" Target="https://drive.google.com/open?id=1NEeRnbsdvTzRZ0L-hA6LLlrYX-Tb-NaV&amp;usp=drive_copy" TargetMode="External"/><Relationship Id="rId102" Type="http://schemas.openxmlformats.org/officeDocument/2006/relationships/hyperlink" Target="https://drive.google.com/open?id=1jYdzyF6OvydO9mLzGa94o287bXmPKvm7&amp;usp=drive_copy" TargetMode="External"/><Relationship Id="rId101" Type="http://schemas.openxmlformats.org/officeDocument/2006/relationships/hyperlink" Target="https://drive.google.com/open?id=12qPfjkE8eOuO1rO41zrwvDCbDeRM6C96&amp;usp=drive_copy" TargetMode="External"/><Relationship Id="rId100" Type="http://schemas.openxmlformats.org/officeDocument/2006/relationships/hyperlink" Target="https://drive.google.com/open?id=1whCcjmUZh8EbLqrw6iCF-KyHipFHXARS&amp;usp=drive_copy" TargetMode="External"/><Relationship Id="rId31" Type="http://schemas.openxmlformats.org/officeDocument/2006/relationships/hyperlink" Target="https://drive.google.com/open?id=1UKeE69-UWn591oUtuwdwvNNEx8NAJ32f&amp;usp=drive_copy" TargetMode="External"/><Relationship Id="rId30" Type="http://schemas.openxmlformats.org/officeDocument/2006/relationships/hyperlink" Target="https://drive.google.com/open?id=11eUEc2NKex8sMI6ooWVMI2cqIsSFb__h&amp;usp=drive_copy" TargetMode="External"/><Relationship Id="rId33" Type="http://schemas.openxmlformats.org/officeDocument/2006/relationships/hyperlink" Target="https://drive.google.com/open?id=1hU7YrIeXbbpEmKaThY3lGjRtOEHBp4K_&amp;usp=drive_copy" TargetMode="External"/><Relationship Id="rId32" Type="http://schemas.openxmlformats.org/officeDocument/2006/relationships/hyperlink" Target="https://drive.google.com/open?id=1mCpb_PObucabjURNofGduMVMmIOtXfvA&amp;usp=drive_copy" TargetMode="External"/><Relationship Id="rId35" Type="http://schemas.openxmlformats.org/officeDocument/2006/relationships/hyperlink" Target="https://drive.google.com/open?id=1__jDNfdMpm4wlNxQ2DnJGSFDSvmAPEfi&amp;usp=drive_copy" TargetMode="External"/><Relationship Id="rId34" Type="http://schemas.openxmlformats.org/officeDocument/2006/relationships/hyperlink" Target="https://drive.google.com/open?id=1KhqBUO952xQ5rOVairC_a4GUHXF3Hc7r&amp;usp=drive_copy" TargetMode="External"/><Relationship Id="rId37" Type="http://schemas.openxmlformats.org/officeDocument/2006/relationships/hyperlink" Target="https://drive.google.com/open?id=1KYe536FWKcPjVccAN5J-YfQqI6esq8ua&amp;usp=drive_copy" TargetMode="External"/><Relationship Id="rId36" Type="http://schemas.openxmlformats.org/officeDocument/2006/relationships/hyperlink" Target="https://drive.google.com/open?id=1brj1ZhiAdSJ3RXzAwQ6_ENXJdTbwoCge&amp;usp=drive_copy" TargetMode="External"/><Relationship Id="rId39" Type="http://schemas.openxmlformats.org/officeDocument/2006/relationships/hyperlink" Target="https://drive.google.com/open?id=1ThSJWA1_q51OwrERUFQ_siwkum-N5XB-&amp;usp=drive_copy" TargetMode="External"/><Relationship Id="rId174" Type="http://schemas.openxmlformats.org/officeDocument/2006/relationships/drawing" Target="../drawings/drawing1.xml"/><Relationship Id="rId38" Type="http://schemas.openxmlformats.org/officeDocument/2006/relationships/hyperlink" Target="https://drive.google.com/open?id=1JU8anHu18dp4LUU8mZ46R51wwyWiPi47&amp;usp=drive_copy" TargetMode="External"/><Relationship Id="rId173" Type="http://schemas.openxmlformats.org/officeDocument/2006/relationships/hyperlink" Target="https://drive.google.com/open?id=1RQma6pzFhQqaSJB9sIqaP-uafiAV4ExL&amp;usp=drive_copy" TargetMode="External"/><Relationship Id="rId20" Type="http://schemas.openxmlformats.org/officeDocument/2006/relationships/hyperlink" Target="https://drive.google.com/open?id=1NR8bXlmt3Ggt_AueKAxf9I8Rz2YwDs8P&amp;usp=drive_copy" TargetMode="External"/><Relationship Id="rId22" Type="http://schemas.openxmlformats.org/officeDocument/2006/relationships/hyperlink" Target="https://drive.google.com/open?id=1pI822g4K_Xd2Kc3PrsM0TJwC8mWwp96G&amp;usp=drive_copy" TargetMode="External"/><Relationship Id="rId21" Type="http://schemas.openxmlformats.org/officeDocument/2006/relationships/hyperlink" Target="https://drive.google.com/open?id=14eliTKLVNfVf3gJRez9kenBDpenT1AhQ&amp;usp=drive_copy" TargetMode="External"/><Relationship Id="rId24" Type="http://schemas.openxmlformats.org/officeDocument/2006/relationships/hyperlink" Target="https://drive.google.com/open?id=1PFFr9WAfpCHTkPYv7KDNoNeYwLEayLTF&amp;usp=drive_copy" TargetMode="External"/><Relationship Id="rId23" Type="http://schemas.openxmlformats.org/officeDocument/2006/relationships/hyperlink" Target="https://drive.google.com/open?id=1Kj_0iOpqvCdV6JdHc91ixQdrVuF-m80t&amp;usp=drive_copy" TargetMode="External"/><Relationship Id="rId129" Type="http://schemas.openxmlformats.org/officeDocument/2006/relationships/hyperlink" Target="https://drive.google.com/open?id=17RrzAF0wuIE4fPs4djUCGugDc99QqhRo&amp;usp=drive_copy" TargetMode="External"/><Relationship Id="rId128" Type="http://schemas.openxmlformats.org/officeDocument/2006/relationships/hyperlink" Target="https://drive.google.com/open?id=1cEwGgQWn9t_gDUFOpjSK3xwX_miC6r1a&amp;usp=drive_copy" TargetMode="External"/><Relationship Id="rId127" Type="http://schemas.openxmlformats.org/officeDocument/2006/relationships/hyperlink" Target="https://drive.google.com/open?id=10SGr9ajd3M9TKgzGhg4K7SxH5NkhKYBL&amp;usp=drive_copy" TargetMode="External"/><Relationship Id="rId126" Type="http://schemas.openxmlformats.org/officeDocument/2006/relationships/hyperlink" Target="https://drive.google.com/open?id=1jZxA9jMmtEuGha4thuKcrsN3isu2dQTn&amp;usp=drive_copy" TargetMode="External"/><Relationship Id="rId26" Type="http://schemas.openxmlformats.org/officeDocument/2006/relationships/hyperlink" Target="https://drive.google.com/open?id=1LgzHDz2Sxmwfu2rKbyqPNIvmzisl3C8G&amp;usp=drive_copy" TargetMode="External"/><Relationship Id="rId121" Type="http://schemas.openxmlformats.org/officeDocument/2006/relationships/hyperlink" Target="https://drive.google.com/open?id=1ZrgisuSgNYGEhrXk-yYtxzJNyvKjpoKt&amp;usp=drive_copy" TargetMode="External"/><Relationship Id="rId25" Type="http://schemas.openxmlformats.org/officeDocument/2006/relationships/hyperlink" Target="https://drive.google.com/open?id=1Gj0WLAntBx9IqRUG1QsaBkfFYLdIA_3N&amp;usp=drive_copy" TargetMode="External"/><Relationship Id="rId120" Type="http://schemas.openxmlformats.org/officeDocument/2006/relationships/hyperlink" Target="https://drive.google.com/open?id=1Vf2jDqJ0Xnxj-QYq_6qCRjdlUDiYswVf&amp;usp=drive_copy" TargetMode="External"/><Relationship Id="rId28" Type="http://schemas.openxmlformats.org/officeDocument/2006/relationships/hyperlink" Target="https://drive.google.com/open?id=1Kj_0iOpqvCdV6JdHc91ixQdrVuF-m80t&amp;usp=drive_copy" TargetMode="External"/><Relationship Id="rId27" Type="http://schemas.openxmlformats.org/officeDocument/2006/relationships/hyperlink" Target="https://drive.google.com/open?id=1vlary0L5cauCo-M5JvdlmHXvAuWg-_rp&amp;usp=drive_copy" TargetMode="External"/><Relationship Id="rId125" Type="http://schemas.openxmlformats.org/officeDocument/2006/relationships/hyperlink" Target="https://drive.google.com/open?id=1B40bmB70i2mvbENj_d_Yxip46ejX24Px&amp;usp=drive_copy" TargetMode="External"/><Relationship Id="rId29" Type="http://schemas.openxmlformats.org/officeDocument/2006/relationships/hyperlink" Target="https://drive.google.com/open?id=1RDaAKmDVNMfUEiH20CQYq5vYygTpJjyl&amp;usp=drive_copy" TargetMode="External"/><Relationship Id="rId124" Type="http://schemas.openxmlformats.org/officeDocument/2006/relationships/hyperlink" Target="https://drive.google.com/open?id=1jFLyQX6Wrsu5tVNLpCten8MgbAzU21MB&amp;usp=drive_copy" TargetMode="External"/><Relationship Id="rId123" Type="http://schemas.openxmlformats.org/officeDocument/2006/relationships/hyperlink" Target="https://drive.google.com/open?id=1VL4k9wAWOVWP1f7F2dv7VAT2BHm2WqfR&amp;usp=drive_copy" TargetMode="External"/><Relationship Id="rId122" Type="http://schemas.openxmlformats.org/officeDocument/2006/relationships/hyperlink" Target="https://drive.google.com/open?id=1Sqy6wI6LeC3DGzbyQn5H5A3dTcLnSnrd&amp;usp=drive_copy" TargetMode="External"/><Relationship Id="rId95" Type="http://schemas.openxmlformats.org/officeDocument/2006/relationships/hyperlink" Target="https://drive.google.com/open?id=16vvL3PSH-TtdHcp25bhffYxN87AANO0_&amp;usp=drive_copy" TargetMode="External"/><Relationship Id="rId94" Type="http://schemas.openxmlformats.org/officeDocument/2006/relationships/hyperlink" Target="https://drive.google.com/open?id=1ByDYoSfjNGSbTw6girDgyYaKE1x6j8Md&amp;usp=drive_copy" TargetMode="External"/><Relationship Id="rId97" Type="http://schemas.openxmlformats.org/officeDocument/2006/relationships/hyperlink" Target="https://drive.google.com/open?id=1dz5Y0wltrpZGk61BId_I0yi_sNvimuJc&amp;usp=drive_copy" TargetMode="External"/><Relationship Id="rId96" Type="http://schemas.openxmlformats.org/officeDocument/2006/relationships/hyperlink" Target="https://drive.google.com/open?id=1sS3flBVOzQXrL462YdtVr9l2IdtYTPtq&amp;usp=drive_copy" TargetMode="External"/><Relationship Id="rId11" Type="http://schemas.openxmlformats.org/officeDocument/2006/relationships/hyperlink" Target="https://drive.google.com/open?id=1ybdQ_KSkRnpx4T8P4I6ZbYamND-Bahpi&amp;usp=drive_copy" TargetMode="External"/><Relationship Id="rId99" Type="http://schemas.openxmlformats.org/officeDocument/2006/relationships/hyperlink" Target="https://drive.google.com/open?id=1fIIQLiXJVZM-OOwXtOw6wiqEp2-zZJ4T&amp;usp=drive_copy" TargetMode="External"/><Relationship Id="rId10" Type="http://schemas.openxmlformats.org/officeDocument/2006/relationships/hyperlink" Target="https://drive.google.com/open?id=1yzeIgE-EjxcEibbMd5pbhI4DQLiXB3CS&amp;usp=drive_copy" TargetMode="External"/><Relationship Id="rId98" Type="http://schemas.openxmlformats.org/officeDocument/2006/relationships/hyperlink" Target="https://drive.google.com/open?id=1IAnixgAAM2ty6hyifrvyVXPLb622MB8x&amp;usp=drive_copy" TargetMode="External"/><Relationship Id="rId13" Type="http://schemas.openxmlformats.org/officeDocument/2006/relationships/hyperlink" Target="https://drive.google.com/open?id=1EiFXiLWxosZ2NLyhWnolTGjWFPx_ay7j&amp;usp=drive_copy" TargetMode="External"/><Relationship Id="rId12" Type="http://schemas.openxmlformats.org/officeDocument/2006/relationships/hyperlink" Target="https://drive.google.com/open?id=1ihWeaHIbulPUUOu5lc4XVrO05DwvvLhy&amp;usp=drive_copy" TargetMode="External"/><Relationship Id="rId91" Type="http://schemas.openxmlformats.org/officeDocument/2006/relationships/hyperlink" Target="https://drive.google.com/open?id=17yf7O9QHrc7aQUFJOrrqQcHZfisz5Sue&amp;usp=drive_copy" TargetMode="External"/><Relationship Id="rId90" Type="http://schemas.openxmlformats.org/officeDocument/2006/relationships/hyperlink" Target="https://drive.google.com/open?id=1-P6WW6LBF9qqhvYcFVgy7yoykzlPObXO&amp;usp=drive_copy" TargetMode="External"/><Relationship Id="rId93" Type="http://schemas.openxmlformats.org/officeDocument/2006/relationships/hyperlink" Target="https://drive.google.com/open?id=1NIl2Byon2p0F0548S_oubWfhJbb4NE2Y&amp;usp=drive_copy" TargetMode="External"/><Relationship Id="rId92" Type="http://schemas.openxmlformats.org/officeDocument/2006/relationships/hyperlink" Target="https://drive.google.com/open?id=1e9rn0ALq6fsF0JgWMUqcPBCqmnrnDD-z&amp;usp=drive_copy" TargetMode="External"/><Relationship Id="rId118" Type="http://schemas.openxmlformats.org/officeDocument/2006/relationships/hyperlink" Target="https://drive.google.com/open?id=1qiZWzNx6zirUNWcONtxJMLnca3XFT6S0&amp;usp=drive_copy" TargetMode="External"/><Relationship Id="rId117" Type="http://schemas.openxmlformats.org/officeDocument/2006/relationships/hyperlink" Target="https://drive.google.com/open?id=1TQJ9XVsEyes5HeKu-V_tYwReCiKsdOmk&amp;usp=drive_copy" TargetMode="External"/><Relationship Id="rId116" Type="http://schemas.openxmlformats.org/officeDocument/2006/relationships/hyperlink" Target="https://drive.google.com/open?id=1Okfnwz0-TAfRDBE42ETXIJ8bKFW2Swh6&amp;usp=drive_copy" TargetMode="External"/><Relationship Id="rId115" Type="http://schemas.openxmlformats.org/officeDocument/2006/relationships/hyperlink" Target="https://drive.google.com/open?id=1rBlE4hfPo7dDh0jBiql4aX8UI3fLzs1g&amp;usp=drive_copy" TargetMode="External"/><Relationship Id="rId119" Type="http://schemas.openxmlformats.org/officeDocument/2006/relationships/hyperlink" Target="https://drive.google.com/open?id=1zj8vwnaZK1rbu60Y_qcLJq7PvaSJEbUn&amp;usp=drive_copy" TargetMode="External"/><Relationship Id="rId15" Type="http://schemas.openxmlformats.org/officeDocument/2006/relationships/hyperlink" Target="https://drive.google.com/open?id=129Mc3Yyjh-mwPmVy4JuF9bQIDRspani_&amp;usp=drive_copy" TargetMode="External"/><Relationship Id="rId110" Type="http://schemas.openxmlformats.org/officeDocument/2006/relationships/hyperlink" Target="https://drive.google.com/open?id=1igVBxvwy9xjClxq9JhiV92yC8PR2MY6z&amp;usp=drive_copy" TargetMode="External"/><Relationship Id="rId14" Type="http://schemas.openxmlformats.org/officeDocument/2006/relationships/hyperlink" Target="https://drive.google.com/open?id=12VgrWKgsPdFildYq5uI3wbo_XnlNMgAT&amp;usp=drive_copy" TargetMode="External"/><Relationship Id="rId17" Type="http://schemas.openxmlformats.org/officeDocument/2006/relationships/hyperlink" Target="https://drive.google.com/open?id=1B5kyETphsA2B3dBAOWkrZ-sVmEIHOuwa&amp;usp=drive_copy" TargetMode="External"/><Relationship Id="rId16" Type="http://schemas.openxmlformats.org/officeDocument/2006/relationships/hyperlink" Target="https://drive.google.com/open?id=1RVz6BGHOhjL6ehXtymGrCxcQutPmM3qA&amp;usp=drive_copy" TargetMode="External"/><Relationship Id="rId19" Type="http://schemas.openxmlformats.org/officeDocument/2006/relationships/hyperlink" Target="https://drive.google.com/open?id=1lNmASxxFPECB_a-FH1EvberiJGCPQuE4&amp;usp=drive_copy" TargetMode="External"/><Relationship Id="rId114" Type="http://schemas.openxmlformats.org/officeDocument/2006/relationships/hyperlink" Target="https://drive.google.com/open?id=1MHB-Utn55eDgNeg9TX1zp1waNjG3gmwN&amp;usp=drive_copy" TargetMode="External"/><Relationship Id="rId18" Type="http://schemas.openxmlformats.org/officeDocument/2006/relationships/hyperlink" Target="https://drive.google.com/open?id=1IJC8PS6QhoB6OTz0MH3ldP33LDSm2jYY&amp;usp=drive_copy" TargetMode="External"/><Relationship Id="rId113" Type="http://schemas.openxmlformats.org/officeDocument/2006/relationships/hyperlink" Target="https://drive.google.com/open?id=1PkHA1iShXTF9nZeOsv4TQMVz51Yanv79&amp;usp=drive_copy" TargetMode="External"/><Relationship Id="rId112" Type="http://schemas.openxmlformats.org/officeDocument/2006/relationships/hyperlink" Target="https://drive.google.com/open?id=18t8Ek-SXA3xfnsBOKWy-jGxJud93V4Es&amp;usp=drive_copy" TargetMode="External"/><Relationship Id="rId111" Type="http://schemas.openxmlformats.org/officeDocument/2006/relationships/hyperlink" Target="https://drive.google.com/open?id=1YQJKVk4ietLzSnxePBx6DtCEL3dM2GAO&amp;usp=drive_copy" TargetMode="External"/><Relationship Id="rId84" Type="http://schemas.openxmlformats.org/officeDocument/2006/relationships/hyperlink" Target="http://v/" TargetMode="External"/><Relationship Id="rId83" Type="http://schemas.openxmlformats.org/officeDocument/2006/relationships/hyperlink" Target="https://drive.google.com/open?id=1sg77LmcCW098p1ruNuyZComV9IGNcje2&amp;usp=drive_copy" TargetMode="External"/><Relationship Id="rId86" Type="http://schemas.openxmlformats.org/officeDocument/2006/relationships/hyperlink" Target="https://drive.google.com/open?id=1CjZjVC7YMbWwe8R-6w8Jpm8y7awbT-aK&amp;usp=drive_copy" TargetMode="External"/><Relationship Id="rId85" Type="http://schemas.openxmlformats.org/officeDocument/2006/relationships/hyperlink" Target="https://drive.google.com/open?id=1GXiR-_goswkuTaq4m7TxdQ_RmrnzUTkY&amp;usp=drive_copy" TargetMode="External"/><Relationship Id="rId88" Type="http://schemas.openxmlformats.org/officeDocument/2006/relationships/hyperlink" Target="https://drive.google.com/open?id=1Ud30VLsbyBbmptywLgcUVVis6UVEVQuN&amp;usp=drive_copy" TargetMode="External"/><Relationship Id="rId150" Type="http://schemas.openxmlformats.org/officeDocument/2006/relationships/hyperlink" Target="https://drive.google.com/open?id=1Ackx1l-7lQOGlBaEMds8ClcAm4vem53y&amp;usp=drive_copy" TargetMode="External"/><Relationship Id="rId87" Type="http://schemas.openxmlformats.org/officeDocument/2006/relationships/hyperlink" Target="https://drive.google.com/open?id=1rEqkdkN1tcIkVsqPZL0o2TgR-wc4GozD&amp;usp=drive_copy" TargetMode="External"/><Relationship Id="rId89" Type="http://schemas.openxmlformats.org/officeDocument/2006/relationships/hyperlink" Target="https://drive.google.com/open?id=1PSMW5o0jU4qPmHjTorz3zpthtFMnjaxH&amp;usp=drive_copy" TargetMode="External"/><Relationship Id="rId80" Type="http://schemas.openxmlformats.org/officeDocument/2006/relationships/hyperlink" Target="https://drive.google.com/open?id=1RFpNGuE1_Mw10Zuo3jEzPn64Z9iQeNF7&amp;usp=drive_copy" TargetMode="External"/><Relationship Id="rId82" Type="http://schemas.openxmlformats.org/officeDocument/2006/relationships/hyperlink" Target="https://drive.google.com/open?id=1JE3RxiKINnJlIFV4za3oU2OoKdFdwoTO&amp;usp=drive_copy" TargetMode="External"/><Relationship Id="rId81" Type="http://schemas.openxmlformats.org/officeDocument/2006/relationships/hyperlink" Target="https://drive.google.com/drive/folders/1o0WKSD6nKPRQcvrV6Z_FVj5kQLC2Gw9M" TargetMode="External"/><Relationship Id="rId1" Type="http://schemas.openxmlformats.org/officeDocument/2006/relationships/hyperlink" Target="https://drive.google.com/drive/folders/1eGeWkYuo9Z2s-MMWndk_YEUgeAFNd1xQ" TargetMode="External"/><Relationship Id="rId2" Type="http://schemas.openxmlformats.org/officeDocument/2006/relationships/hyperlink" Target="https://drive.google.com/drive/folders/1nRx-gqeg9KI7akW8W9WJUISFsdKTluxQ?usp=drive_link" TargetMode="External"/><Relationship Id="rId3" Type="http://schemas.openxmlformats.org/officeDocument/2006/relationships/hyperlink" Target="https://drive.google.com/drive/folders/1esjQbZaYk3FuAfw_B_O6-TqytdC4uvXQ?usp=drive_link" TargetMode="External"/><Relationship Id="rId149" Type="http://schemas.openxmlformats.org/officeDocument/2006/relationships/hyperlink" Target="https://drive.google.com/open?id=1ih5iruVRfNvjvZyWAdmuzGMEm1wsCZgc&amp;usp=drive_copy" TargetMode="External"/><Relationship Id="rId4" Type="http://schemas.openxmlformats.org/officeDocument/2006/relationships/hyperlink" Target="https://drive.google.com/open?id=1m_czN_JhhFQQ7TF2X_5wcrR885GU6Ma7&amp;usp=drive_copy" TargetMode="External"/><Relationship Id="rId148" Type="http://schemas.openxmlformats.org/officeDocument/2006/relationships/hyperlink" Target="https://drive.google.com/open?id=1f8UZa0Qcp2wQqoiE6_WdTkIBYwKd35ZI&amp;usp=drive_copy" TargetMode="External"/><Relationship Id="rId9" Type="http://schemas.openxmlformats.org/officeDocument/2006/relationships/hyperlink" Target="https://drive.google.com/open?id=1nA0J4rxLj6y7HI9GUJDaq3kQ46yrNFEx&amp;usp=drive_copy" TargetMode="External"/><Relationship Id="rId143" Type="http://schemas.openxmlformats.org/officeDocument/2006/relationships/hyperlink" Target="https://drive.google.com/open?id=13B2TE78-oyn-zGcaVK79oIDGMJRsHTqH&amp;usp=drive_copy" TargetMode="External"/><Relationship Id="rId142" Type="http://schemas.openxmlformats.org/officeDocument/2006/relationships/hyperlink" Target="https://drive.google.com/open?id=1Mx2cQl0vPgECI8pszm5HWXr70BwehHgS&amp;usp=drive_copy" TargetMode="External"/><Relationship Id="rId141" Type="http://schemas.openxmlformats.org/officeDocument/2006/relationships/hyperlink" Target="https://drive.google.com/open?id=1TZ2rcNjcEy9MXXdK7ZK8a2JVCyqjecIf&amp;usp=drive_copy" TargetMode="External"/><Relationship Id="rId140" Type="http://schemas.openxmlformats.org/officeDocument/2006/relationships/hyperlink" Target="https://drive.google.com/open?id=1U7FDxSDdRBowcCIx-XOd46oqwFEJLNMG&amp;usp=drive_copy" TargetMode="External"/><Relationship Id="rId5" Type="http://schemas.openxmlformats.org/officeDocument/2006/relationships/hyperlink" Target="https://drive.google.com/open?id=1nzAbH2JaQOz40HQR5RL27SNoWiRsN42K&amp;usp=drive_copy" TargetMode="External"/><Relationship Id="rId147" Type="http://schemas.openxmlformats.org/officeDocument/2006/relationships/hyperlink" Target="https://drive.google.com/open?id=1_Hwigqe9-X8FLtRBPoIqvdJLrdoJ_vVj&amp;usp=drive_copy" TargetMode="External"/><Relationship Id="rId6" Type="http://schemas.openxmlformats.org/officeDocument/2006/relationships/hyperlink" Target="https://drive.google.com/open?id=193CXHl-bkyI5Fl7-ppOnjM0aHFK9XgtY&amp;usp=drive_copy" TargetMode="External"/><Relationship Id="rId146" Type="http://schemas.openxmlformats.org/officeDocument/2006/relationships/hyperlink" Target="https://drive.google.com/open?id=1eotSHrZNR6qwsXsh9tTwZ9n-SZmE5ZzE&amp;usp=drive_copy" TargetMode="External"/><Relationship Id="rId7" Type="http://schemas.openxmlformats.org/officeDocument/2006/relationships/hyperlink" Target="https://drive.google.com/open?id=1RH5Jo_GBODL3iMX_PqJyjDU5XQ_CA9x_&amp;usp=drive_copy" TargetMode="External"/><Relationship Id="rId145" Type="http://schemas.openxmlformats.org/officeDocument/2006/relationships/hyperlink" Target="https://drive.google.com/open?id=1wgD52uzZKQQuQrVug_1all2HbD0JnYDi&amp;usp=drive_copy" TargetMode="External"/><Relationship Id="rId8" Type="http://schemas.openxmlformats.org/officeDocument/2006/relationships/hyperlink" Target="https://drive.google.com/open?id=1rmBy8Sp0RCURoK4bwyjPE3MEyKuqYsyy&amp;usp=drive_copy" TargetMode="External"/><Relationship Id="rId144" Type="http://schemas.openxmlformats.org/officeDocument/2006/relationships/hyperlink" Target="https://drive.google.com/open?id=1caKeHQK8n5jWdZhHl_Ot9tG8bO5RRDr7&amp;usp=drive_copy" TargetMode="External"/><Relationship Id="rId73" Type="http://schemas.openxmlformats.org/officeDocument/2006/relationships/hyperlink" Target="https://drive.google.com/open?id=1DFci0cCt1RrIVYxMQvV-jdZHqOC-nOir&amp;usp=drive_copy" TargetMode="External"/><Relationship Id="rId72" Type="http://schemas.openxmlformats.org/officeDocument/2006/relationships/hyperlink" Target="https://drive.google.com/open?id=1ZO8DfaRy9Z92qV8ksiVJw91oCv3EOPSM&amp;usp=drive_copy" TargetMode="External"/><Relationship Id="rId75" Type="http://schemas.openxmlformats.org/officeDocument/2006/relationships/hyperlink" Target="https://drive.google.com/open?id=1-98DMYeJZWqvfpI3cO4c7wBdHKoAASoI&amp;usp=drive_copy" TargetMode="External"/><Relationship Id="rId74" Type="http://schemas.openxmlformats.org/officeDocument/2006/relationships/hyperlink" Target="https://drive.google.com/open?id=1azt1DbbMT7dr63lRoK_TEwDIUyUEV6Gg&amp;usp=drive_copy" TargetMode="External"/><Relationship Id="rId77" Type="http://schemas.openxmlformats.org/officeDocument/2006/relationships/hyperlink" Target="https://drive.google.com/open?id=1wNn8ycqyF1PNCihCqzjOyvM5YmHDy82q&amp;usp=drive_copy" TargetMode="External"/><Relationship Id="rId76" Type="http://schemas.openxmlformats.org/officeDocument/2006/relationships/hyperlink" Target="https://drive.google.com/open?id=11oT0efRsLdyPZ1THYjDUux2l0FttbICe&amp;usp=drive_copy" TargetMode="External"/><Relationship Id="rId79" Type="http://schemas.openxmlformats.org/officeDocument/2006/relationships/hyperlink" Target="https://drive.google.com/open?id=1JPiYFBf1zIUtfelMz9zi2Lo9r5XLvPPe&amp;usp=drive_copy" TargetMode="External"/><Relationship Id="rId78" Type="http://schemas.openxmlformats.org/officeDocument/2006/relationships/hyperlink" Target="https://drive.google.com/open?id=1BhZ49OkyRIvDJRrrBk9m10AgTtQ9Ej6F&amp;usp=drive_copy" TargetMode="External"/><Relationship Id="rId71" Type="http://schemas.openxmlformats.org/officeDocument/2006/relationships/hyperlink" Target="https://drive.google.com/open?id=1HqeSimsQp7S3loErdJninOsEuvkNgag6&amp;usp=drive_copy" TargetMode="External"/><Relationship Id="rId70" Type="http://schemas.openxmlformats.org/officeDocument/2006/relationships/hyperlink" Target="https://drive.google.com/open?id=1-buU_sdrra0V8sBxdn_X_t0Nm0jzi1tc&amp;usp=drive_copy" TargetMode="External"/><Relationship Id="rId139" Type="http://schemas.openxmlformats.org/officeDocument/2006/relationships/hyperlink" Target="https://drive.google.com/open?id=1Wi8sH9FD3rZBqH_jeLykyDXl-a7CABtH&amp;usp=drive_copy" TargetMode="External"/><Relationship Id="rId138" Type="http://schemas.openxmlformats.org/officeDocument/2006/relationships/hyperlink" Target="https://drive.google.com/open?id=1g5zX4d-1ij-xZn-of0CrIpiOP3aKq7I6&amp;usp=drive_copy" TargetMode="External"/><Relationship Id="rId137" Type="http://schemas.openxmlformats.org/officeDocument/2006/relationships/hyperlink" Target="https://drive.google.com/open?id=1Okfnwz0-TAfRDBE42ETXIJ8bKFW2Swh6&amp;usp=drive_copy" TargetMode="External"/><Relationship Id="rId132" Type="http://schemas.openxmlformats.org/officeDocument/2006/relationships/hyperlink" Target="https://drive.google.com/open?id=1-AR_nj0cmcrL7RJzi89zZFKj666SszZp&amp;usp=drive_copy" TargetMode="External"/><Relationship Id="rId131" Type="http://schemas.openxmlformats.org/officeDocument/2006/relationships/hyperlink" Target="https://drive.google.com/open?id=1EVA33DLlnQGGTXrptfnpEwMNU_NfjBp6&amp;usp=drive_copy" TargetMode="External"/><Relationship Id="rId130" Type="http://schemas.openxmlformats.org/officeDocument/2006/relationships/hyperlink" Target="https://drive.google.com/open?id=1MDWxGNpqg5n9IPJL-M28vc0m6nS0Cbn3&amp;usp=drive_copy" TargetMode="External"/><Relationship Id="rId136" Type="http://schemas.openxmlformats.org/officeDocument/2006/relationships/hyperlink" Target="https://drive.google.com/open?id=1p62i9b3-zYnisdMmZQ_C1aWjjVAmNm6W&amp;usp=drive_copy" TargetMode="External"/><Relationship Id="rId135" Type="http://schemas.openxmlformats.org/officeDocument/2006/relationships/hyperlink" Target="https://drive.google.com/open?id=1PgnM3RQ_m4EKBUPNuKKMN4l-_WX03_kY&amp;usp=drive_copy" TargetMode="External"/><Relationship Id="rId134" Type="http://schemas.openxmlformats.org/officeDocument/2006/relationships/hyperlink" Target="https://drive.google.com/open?id=1Mc5q4gGRG7NgI8IBwGrQJtJutg14t_kX&amp;usp=drive_copy" TargetMode="External"/><Relationship Id="rId133" Type="http://schemas.openxmlformats.org/officeDocument/2006/relationships/hyperlink" Target="https://drive.google.com/open?id=1LCLejypnwyNx3p9nO-8eMtqgvLs4jewV&amp;usp=drive_copy" TargetMode="External"/><Relationship Id="rId62" Type="http://schemas.openxmlformats.org/officeDocument/2006/relationships/hyperlink" Target="https://drive.google.com/open?id=1prIdggO4nhdMHTqMkayCKNT27Xyk_Ane&amp;usp=drive_copy" TargetMode="External"/><Relationship Id="rId61" Type="http://schemas.openxmlformats.org/officeDocument/2006/relationships/hyperlink" Target="https://drive.google.com/open?id=1yJIClr_QdXB1P9nkat2oOsD5-BH-ndO7&amp;usp=drive_copy" TargetMode="External"/><Relationship Id="rId64" Type="http://schemas.openxmlformats.org/officeDocument/2006/relationships/hyperlink" Target="https://drive.google.com/open?id=1J9fu8IrYL9su_o53yL8H6H7BsQTLU_XH&amp;usp=drive_copy" TargetMode="External"/><Relationship Id="rId63" Type="http://schemas.openxmlformats.org/officeDocument/2006/relationships/hyperlink" Target="https://drive.google.com/open?id=1R17KIcQOusJBUiZ5ZeHZXvo2DWv9FYQm&amp;usp=drive_copy" TargetMode="External"/><Relationship Id="rId66" Type="http://schemas.openxmlformats.org/officeDocument/2006/relationships/hyperlink" Target="https://drive.google.com/open?id=1sNxrrrOFcVOJf1_S6C1fFFcPrgnSPQMY&amp;usp=drive_copy" TargetMode="External"/><Relationship Id="rId172" Type="http://schemas.openxmlformats.org/officeDocument/2006/relationships/hyperlink" Target="https://drive.google.com/open?id=1WF0v0yGpswEizvgnvGM9CB-S-8TxdCwB&amp;usp=drive_copy" TargetMode="External"/><Relationship Id="rId65" Type="http://schemas.openxmlformats.org/officeDocument/2006/relationships/hyperlink" Target="https://drive.google.com/open?id=11675_B96Wscy4MQH-zfvoZJbewRMouYy&amp;usp=drive_copy" TargetMode="External"/><Relationship Id="rId171" Type="http://schemas.openxmlformats.org/officeDocument/2006/relationships/hyperlink" Target="https://drive.google.com/open?id=1WhbQI_zDBDr-eAkuaRykDSkIqwZpr3zb&amp;usp=drive_copy" TargetMode="External"/><Relationship Id="rId68" Type="http://schemas.openxmlformats.org/officeDocument/2006/relationships/hyperlink" Target="https://drive.google.com/open?id=1XLwZZMvQZ-rl0_XkpTIEijv0cQHP2f6Y&amp;usp=drive_copy" TargetMode="External"/><Relationship Id="rId170" Type="http://schemas.openxmlformats.org/officeDocument/2006/relationships/hyperlink" Target="https://drive.google.com/open?id=1OCmP6AJFp-9iSAuSZj6C1qCRLT2FMBdX&amp;usp=drive_copy" TargetMode="External"/><Relationship Id="rId67" Type="http://schemas.openxmlformats.org/officeDocument/2006/relationships/hyperlink" Target="https://drive.google.com/open?id=1-pwMviPLm9l-X5tj1IpR3LYWbl3uT64w&amp;usp=drive_copy" TargetMode="External"/><Relationship Id="rId60" Type="http://schemas.openxmlformats.org/officeDocument/2006/relationships/hyperlink" Target="https://drive.google.com/open?id=1Fwmr7pWxVHoVXiRzyaiS5GZ0aGdPR0Wo&amp;usp=drive_copy" TargetMode="External"/><Relationship Id="rId165" Type="http://schemas.openxmlformats.org/officeDocument/2006/relationships/hyperlink" Target="https://drive.google.com/open?id=1FxleysYPtphTNzxqRsBNWhXUnvk6iq4v&amp;usp=drive_copy" TargetMode="External"/><Relationship Id="rId69" Type="http://schemas.openxmlformats.org/officeDocument/2006/relationships/hyperlink" Target="https://drive.google.com/open?id=1hTUMOdfl5tgSFdbZt1S14g0Ey8M_xP9K&amp;usp=drive_copy" TargetMode="External"/><Relationship Id="rId164" Type="http://schemas.openxmlformats.org/officeDocument/2006/relationships/hyperlink" Target="https://drive.google.com/open?id=14mVv8niW7sEMVQS7MlkxCw071ad2QJ20&amp;usp=drive_copy" TargetMode="External"/><Relationship Id="rId163" Type="http://schemas.openxmlformats.org/officeDocument/2006/relationships/hyperlink" Target="https://drive.google.com/open?id=1WdmZoPlZ9VhemWLmmnATvsmynjeLB4o6&amp;usp=drive_copy" TargetMode="External"/><Relationship Id="rId162" Type="http://schemas.openxmlformats.org/officeDocument/2006/relationships/hyperlink" Target="https://drive.google.com/open?id=1fv7AkKnGWj7dwVEiLLwAZ1LI96uW4cxd&amp;usp=drive_copy" TargetMode="External"/><Relationship Id="rId169" Type="http://schemas.openxmlformats.org/officeDocument/2006/relationships/hyperlink" Target="https://drive.google.com/open?id=1Uc7qNJyw0gC_2qo-fMQnjrMA669s8P3Q&amp;usp=drive_copy" TargetMode="External"/><Relationship Id="rId168" Type="http://schemas.openxmlformats.org/officeDocument/2006/relationships/hyperlink" Target="https://drive.google.com/open?id=1nOXJhLhclpSIiWVpS4iM_Pa3bdArrah3&amp;usp=drive_copy" TargetMode="External"/><Relationship Id="rId167" Type="http://schemas.openxmlformats.org/officeDocument/2006/relationships/hyperlink" Target="https://drive.google.com/open?id=16iJgl5haMfjjVN9LFP8Q50tOsQqBuh-u&amp;usp=drive_copy" TargetMode="External"/><Relationship Id="rId166" Type="http://schemas.openxmlformats.org/officeDocument/2006/relationships/hyperlink" Target="https://drive.google.com/open?id=16cw0qfji9F7ZPC3Jk_vBiXgmDYMrylU3&amp;usp=drive_copy" TargetMode="External"/><Relationship Id="rId51" Type="http://schemas.openxmlformats.org/officeDocument/2006/relationships/hyperlink" Target="https://drive.google.com/open?id=1psSVzE8bs73hzhMmVVd3E1stwjldBKYz&amp;usp=drive_copy" TargetMode="External"/><Relationship Id="rId50" Type="http://schemas.openxmlformats.org/officeDocument/2006/relationships/hyperlink" Target="https://drive.google.com/open?id=1rEtPJa-9hhMyA_bDox6wW2RfJt22MbCp&amp;usp=drive_copy" TargetMode="External"/><Relationship Id="rId53" Type="http://schemas.openxmlformats.org/officeDocument/2006/relationships/hyperlink" Target="https://drive.google.com/open?id=1fK0cbtwwkScXQPaNyg5-YjO8Ce6jUTU9&amp;usp=drive_copy" TargetMode="External"/><Relationship Id="rId52" Type="http://schemas.openxmlformats.org/officeDocument/2006/relationships/hyperlink" Target="https://drive.google.com/open?id=1lNAdD5stEzJ-e9gC4BTqEa1MNyBMtOgI&amp;usp=drive_copy" TargetMode="External"/><Relationship Id="rId55" Type="http://schemas.openxmlformats.org/officeDocument/2006/relationships/hyperlink" Target="https://drive.google.com/open?id=1Sn0pJai9NMom_gBQP26Ke1AZS3vmENyZ&amp;usp=drive_copy" TargetMode="External"/><Relationship Id="rId161" Type="http://schemas.openxmlformats.org/officeDocument/2006/relationships/hyperlink" Target="https://drive.google.com/open?id=13K7IAQDngYGSYd6AAG54HKxBTAHg5Ii8&amp;usp=drive_copy" TargetMode="External"/><Relationship Id="rId54" Type="http://schemas.openxmlformats.org/officeDocument/2006/relationships/hyperlink" Target="https://drive.google.com/open?id=1m9zxhPG7Q73B-Tx9bROTeXDwo7YMubAz&amp;usp=drive_copy" TargetMode="External"/><Relationship Id="rId160" Type="http://schemas.openxmlformats.org/officeDocument/2006/relationships/hyperlink" Target="https://drive.google.com/open?id=1bjxvKAdCOUATk4NkjlHYnA7szEjIRZTQ&amp;usp=drive_copy" TargetMode="External"/><Relationship Id="rId57" Type="http://schemas.openxmlformats.org/officeDocument/2006/relationships/hyperlink" Target="https://drive.google.com/open?id=1y2tTYzfm6wpIQAd8Q5bfQyugx_kb2U8o&amp;usp=drive_copy" TargetMode="External"/><Relationship Id="rId56" Type="http://schemas.openxmlformats.org/officeDocument/2006/relationships/hyperlink" Target="https://drive.google.com/open?id=1RKteovKe9FTecFhNcx2pLoXE4Fiv1Fle&amp;usp=drive_copy" TargetMode="External"/><Relationship Id="rId159" Type="http://schemas.openxmlformats.org/officeDocument/2006/relationships/hyperlink" Target="https://drive.google.com/open?id=1bfQTB6eybnqq9_rgjtONlMCD9hm6eFzi&amp;usp=drive_copy" TargetMode="External"/><Relationship Id="rId59" Type="http://schemas.openxmlformats.org/officeDocument/2006/relationships/hyperlink" Target="https://drive.google.com/open?id=11WRPJnXzPCleyWWWeEvppB-7SK1iuQyj&amp;usp=drive_copy" TargetMode="External"/><Relationship Id="rId154" Type="http://schemas.openxmlformats.org/officeDocument/2006/relationships/hyperlink" Target="https://drive.google.com/open?id=1QkF9ENvPKQABngq_bik_B93lIbuen0Wu&amp;usp=drive_copy" TargetMode="External"/><Relationship Id="rId58" Type="http://schemas.openxmlformats.org/officeDocument/2006/relationships/hyperlink" Target="https://drive.google.com/open?id=19p_88JQH9GY1Zgcx9u3gEJ3W35lhDYa4&amp;usp=drive_copy" TargetMode="External"/><Relationship Id="rId153" Type="http://schemas.openxmlformats.org/officeDocument/2006/relationships/hyperlink" Target="https://drive.google.com/open?id=1baw277ZWhSRVMooQXB21EgketOjFWe6I&amp;usp=drive_copy" TargetMode="External"/><Relationship Id="rId152" Type="http://schemas.openxmlformats.org/officeDocument/2006/relationships/hyperlink" Target="https://drive.google.com/open?id=1nrK0uzZm82YMutY4n6sDszz8ARmLp8XZ&amp;usp=drive_copy" TargetMode="External"/><Relationship Id="rId151" Type="http://schemas.openxmlformats.org/officeDocument/2006/relationships/hyperlink" Target="https://drive.google.com/open?id=1sGyn2IsOF_sxpPtIKF8tsAP4hsZhELfw&amp;usp=drive_copy" TargetMode="External"/><Relationship Id="rId158" Type="http://schemas.openxmlformats.org/officeDocument/2006/relationships/hyperlink" Target="https://drive.google.com/open?id=1aV6JyExL04eRnF9HdpWi67_SuNZ-YIFX&amp;usp=drive_copy" TargetMode="External"/><Relationship Id="rId157" Type="http://schemas.openxmlformats.org/officeDocument/2006/relationships/hyperlink" Target="https://drive.google.com/open?id=1mBu6tzq--1XMSo4iU16J9nVE1lM0GqU1&amp;usp=drive_copy" TargetMode="External"/><Relationship Id="rId156" Type="http://schemas.openxmlformats.org/officeDocument/2006/relationships/hyperlink" Target="https://drive.google.com/open?id=1HY9UmZ3e2jjqPAczxVsSt-I7ij796cNS&amp;usp=drive_copy" TargetMode="External"/><Relationship Id="rId155" Type="http://schemas.openxmlformats.org/officeDocument/2006/relationships/hyperlink" Target="https://drive.google.com/open?id=14myesowWMvKsumaCkrBvxWkxw3M2z79W&amp;usp=drive_co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11.86"/>
    <col customWidth="1" min="2" max="2" width="16.29"/>
    <col customWidth="1" min="3" max="3" width="27.57"/>
    <col customWidth="1" min="4" max="4" width="15.71"/>
    <col customWidth="1" min="5" max="5" width="8.57"/>
    <col customWidth="1" min="6" max="6" width="9.57"/>
    <col customWidth="1" min="7" max="8" width="13.29"/>
    <col customWidth="1" min="9" max="9" width="7.29"/>
    <col customWidth="1" min="10" max="10" width="9.29"/>
    <col customWidth="1" min="11" max="11" width="14.14"/>
    <col customWidth="1" min="12" max="12" width="4.29"/>
    <col customWidth="1" min="13" max="19" width="13.0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4" t="s">
        <v>6</v>
      </c>
      <c r="H1" s="5" t="s">
        <v>7</v>
      </c>
      <c r="I1" s="2" t="s">
        <v>8</v>
      </c>
      <c r="J1" s="4" t="s">
        <v>9</v>
      </c>
      <c r="K1" s="6" t="s">
        <v>10</v>
      </c>
      <c r="L1" s="7"/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  <c r="S1" s="6" t="s">
        <v>17</v>
      </c>
    </row>
    <row r="2">
      <c r="A2" s="8" t="s">
        <v>18</v>
      </c>
      <c r="B2" s="9" t="s">
        <v>19</v>
      </c>
      <c r="C2" s="10" t="s">
        <v>20</v>
      </c>
      <c r="D2" s="11" t="s">
        <v>21</v>
      </c>
      <c r="E2" s="12">
        <v>3.0</v>
      </c>
      <c r="F2" s="12">
        <v>3.0</v>
      </c>
      <c r="G2" s="13">
        <v>143.5</v>
      </c>
      <c r="H2" s="14">
        <v>301.55</v>
      </c>
      <c r="I2" s="9" t="s">
        <v>22</v>
      </c>
      <c r="J2" s="9" t="s">
        <v>23</v>
      </c>
      <c r="K2" s="15"/>
      <c r="L2" s="16" t="s">
        <v>24</v>
      </c>
      <c r="M2" s="17"/>
      <c r="N2" s="17"/>
      <c r="O2" s="17"/>
      <c r="P2" s="17"/>
      <c r="Q2" s="17"/>
      <c r="R2" s="17"/>
      <c r="S2" s="17"/>
    </row>
    <row r="3">
      <c r="A3" s="8" t="s">
        <v>25</v>
      </c>
      <c r="B3" s="9" t="s">
        <v>19</v>
      </c>
      <c r="C3" s="10" t="s">
        <v>20</v>
      </c>
      <c r="D3" s="11" t="s">
        <v>21</v>
      </c>
      <c r="E3" s="12">
        <v>3.0</v>
      </c>
      <c r="F3" s="12">
        <v>3.0</v>
      </c>
      <c r="G3" s="13">
        <v>143.5</v>
      </c>
      <c r="H3" s="14">
        <v>305.54</v>
      </c>
      <c r="I3" s="9" t="s">
        <v>22</v>
      </c>
      <c r="J3" s="13" t="s">
        <v>23</v>
      </c>
      <c r="K3" s="15"/>
      <c r="L3" s="18"/>
      <c r="M3" s="17"/>
      <c r="N3" s="17"/>
      <c r="O3" s="17"/>
      <c r="P3" s="17"/>
      <c r="Q3" s="17"/>
      <c r="R3" s="17"/>
      <c r="S3" s="17"/>
    </row>
    <row r="4">
      <c r="A4" s="8" t="s">
        <v>26</v>
      </c>
      <c r="B4" s="9" t="s">
        <v>19</v>
      </c>
      <c r="C4" s="10" t="s">
        <v>20</v>
      </c>
      <c r="D4" s="11" t="s">
        <v>21</v>
      </c>
      <c r="E4" s="12">
        <v>3.0</v>
      </c>
      <c r="F4" s="12">
        <v>3.0</v>
      </c>
      <c r="G4" s="13">
        <v>143.5</v>
      </c>
      <c r="H4" s="14">
        <v>309.28</v>
      </c>
      <c r="I4" s="9" t="s">
        <v>22</v>
      </c>
      <c r="J4" s="13" t="s">
        <v>23</v>
      </c>
      <c r="K4" s="15"/>
      <c r="L4" s="18"/>
      <c r="M4" s="17"/>
      <c r="N4" s="17"/>
      <c r="O4" s="17"/>
      <c r="P4" s="17"/>
      <c r="Q4" s="17"/>
      <c r="R4" s="17"/>
      <c r="S4" s="17"/>
    </row>
    <row r="5">
      <c r="A5" s="8" t="s">
        <v>27</v>
      </c>
      <c r="B5" s="9" t="s">
        <v>19</v>
      </c>
      <c r="C5" s="10" t="s">
        <v>20</v>
      </c>
      <c r="D5" s="11" t="s">
        <v>21</v>
      </c>
      <c r="E5" s="12">
        <v>3.0</v>
      </c>
      <c r="F5" s="12">
        <v>3.0</v>
      </c>
      <c r="G5" s="13">
        <v>143.5</v>
      </c>
      <c r="H5" s="14">
        <v>306.05</v>
      </c>
      <c r="I5" s="9" t="s">
        <v>22</v>
      </c>
      <c r="J5" s="13" t="s">
        <v>23</v>
      </c>
      <c r="K5" s="15"/>
      <c r="L5" s="18"/>
      <c r="M5" s="17"/>
      <c r="N5" s="17"/>
      <c r="O5" s="17"/>
      <c r="P5" s="17"/>
      <c r="Q5" s="17"/>
      <c r="R5" s="17"/>
      <c r="S5" s="17"/>
    </row>
    <row r="6">
      <c r="A6" s="8" t="s">
        <v>28</v>
      </c>
      <c r="B6" s="9" t="s">
        <v>19</v>
      </c>
      <c r="C6" s="10" t="s">
        <v>20</v>
      </c>
      <c r="D6" s="11" t="s">
        <v>21</v>
      </c>
      <c r="E6" s="12">
        <v>3.0</v>
      </c>
      <c r="F6" s="12">
        <v>3.0</v>
      </c>
      <c r="G6" s="13">
        <v>143.5</v>
      </c>
      <c r="H6" s="14">
        <v>299.56</v>
      </c>
      <c r="I6" s="9" t="s">
        <v>22</v>
      </c>
      <c r="J6" s="13" t="s">
        <v>23</v>
      </c>
      <c r="K6" s="15"/>
      <c r="L6" s="18"/>
      <c r="M6" s="17"/>
      <c r="N6" s="17"/>
      <c r="O6" s="17"/>
      <c r="P6" s="17"/>
      <c r="Q6" s="17"/>
      <c r="R6" s="17"/>
      <c r="S6" s="17"/>
    </row>
    <row r="7">
      <c r="A7" s="8" t="s">
        <v>29</v>
      </c>
      <c r="B7" s="9" t="s">
        <v>19</v>
      </c>
      <c r="C7" s="10" t="s">
        <v>20</v>
      </c>
      <c r="D7" s="11" t="s">
        <v>21</v>
      </c>
      <c r="E7" s="12">
        <v>3.0</v>
      </c>
      <c r="F7" s="12">
        <v>3.0</v>
      </c>
      <c r="G7" s="13">
        <v>143.5</v>
      </c>
      <c r="H7" s="14">
        <v>364.0</v>
      </c>
      <c r="I7" s="9" t="s">
        <v>22</v>
      </c>
      <c r="J7" s="13" t="s">
        <v>23</v>
      </c>
      <c r="K7" s="15"/>
      <c r="L7" s="18"/>
      <c r="M7" s="17"/>
      <c r="N7" s="17"/>
      <c r="O7" s="17"/>
      <c r="P7" s="17"/>
      <c r="Q7" s="17"/>
      <c r="R7" s="17"/>
      <c r="S7" s="17"/>
    </row>
    <row r="8">
      <c r="A8" s="8" t="s">
        <v>30</v>
      </c>
      <c r="B8" s="9" t="s">
        <v>19</v>
      </c>
      <c r="C8" s="10" t="s">
        <v>20</v>
      </c>
      <c r="D8" s="11" t="s">
        <v>21</v>
      </c>
      <c r="E8" s="12">
        <v>3.0</v>
      </c>
      <c r="F8" s="12">
        <v>3.0</v>
      </c>
      <c r="G8" s="13">
        <v>143.5</v>
      </c>
      <c r="H8" s="14">
        <v>300.0</v>
      </c>
      <c r="I8" s="9" t="s">
        <v>22</v>
      </c>
      <c r="J8" s="13" t="s">
        <v>23</v>
      </c>
      <c r="K8" s="15"/>
      <c r="L8" s="18"/>
      <c r="M8" s="17"/>
      <c r="N8" s="17"/>
      <c r="O8" s="17"/>
      <c r="P8" s="17"/>
      <c r="Q8" s="17"/>
      <c r="R8" s="17"/>
      <c r="S8" s="17"/>
    </row>
    <row r="9">
      <c r="A9" s="8" t="s">
        <v>31</v>
      </c>
      <c r="B9" s="9" t="s">
        <v>19</v>
      </c>
      <c r="C9" s="10" t="s">
        <v>20</v>
      </c>
      <c r="D9" s="11" t="s">
        <v>21</v>
      </c>
      <c r="E9" s="12">
        <v>3.0</v>
      </c>
      <c r="F9" s="12">
        <v>3.0</v>
      </c>
      <c r="G9" s="13">
        <v>143.5</v>
      </c>
      <c r="H9" s="14">
        <v>300.0</v>
      </c>
      <c r="I9" s="9" t="s">
        <v>22</v>
      </c>
      <c r="J9" s="13" t="s">
        <v>23</v>
      </c>
      <c r="K9" s="15"/>
      <c r="L9" s="18"/>
      <c r="M9" s="17"/>
      <c r="N9" s="17"/>
      <c r="O9" s="17"/>
      <c r="P9" s="17"/>
      <c r="Q9" s="17"/>
      <c r="R9" s="17"/>
      <c r="S9" s="17"/>
    </row>
    <row r="10">
      <c r="A10" s="8" t="s">
        <v>32</v>
      </c>
      <c r="B10" s="9" t="s">
        <v>19</v>
      </c>
      <c r="C10" s="10" t="s">
        <v>20</v>
      </c>
      <c r="D10" s="11" t="s">
        <v>21</v>
      </c>
      <c r="E10" s="12">
        <v>3.0</v>
      </c>
      <c r="F10" s="12">
        <v>3.0</v>
      </c>
      <c r="G10" s="13">
        <v>143.5</v>
      </c>
      <c r="H10" s="14">
        <v>300.0</v>
      </c>
      <c r="I10" s="9" t="s">
        <v>22</v>
      </c>
      <c r="J10" s="13" t="s">
        <v>23</v>
      </c>
      <c r="K10" s="15"/>
      <c r="L10" s="18"/>
      <c r="M10" s="17"/>
      <c r="N10" s="17"/>
      <c r="O10" s="17"/>
      <c r="P10" s="17"/>
      <c r="Q10" s="17"/>
      <c r="R10" s="17"/>
      <c r="S10" s="17"/>
    </row>
    <row r="11">
      <c r="A11" s="8" t="s">
        <v>33</v>
      </c>
      <c r="B11" s="9" t="s">
        <v>19</v>
      </c>
      <c r="C11" s="10" t="s">
        <v>20</v>
      </c>
      <c r="D11" s="11" t="s">
        <v>21</v>
      </c>
      <c r="E11" s="12">
        <v>3.0</v>
      </c>
      <c r="F11" s="12">
        <v>3.0</v>
      </c>
      <c r="G11" s="13">
        <v>143.5</v>
      </c>
      <c r="H11" s="14">
        <v>300.0</v>
      </c>
      <c r="I11" s="9" t="s">
        <v>22</v>
      </c>
      <c r="J11" s="13" t="s">
        <v>23</v>
      </c>
      <c r="K11" s="15"/>
      <c r="L11" s="18"/>
      <c r="M11" s="17"/>
      <c r="N11" s="17"/>
      <c r="O11" s="17"/>
      <c r="P11" s="17"/>
      <c r="Q11" s="17"/>
      <c r="R11" s="17"/>
      <c r="S11" s="17"/>
    </row>
    <row r="12">
      <c r="A12" s="19" t="s">
        <v>34</v>
      </c>
      <c r="B12" s="9" t="s">
        <v>19</v>
      </c>
      <c r="C12" s="20" t="s">
        <v>20</v>
      </c>
      <c r="D12" s="21" t="s">
        <v>35</v>
      </c>
      <c r="E12" s="22">
        <v>3.0</v>
      </c>
      <c r="F12" s="22">
        <v>2.0</v>
      </c>
      <c r="G12" s="23">
        <v>94.0</v>
      </c>
      <c r="H12" s="24">
        <v>200.0</v>
      </c>
      <c r="I12" s="23" t="s">
        <v>36</v>
      </c>
      <c r="J12" s="23" t="s">
        <v>23</v>
      </c>
      <c r="K12" s="25"/>
      <c r="L12" s="18"/>
      <c r="M12" s="26"/>
      <c r="N12" s="26"/>
      <c r="O12" s="26"/>
      <c r="P12" s="26"/>
      <c r="Q12" s="26"/>
      <c r="R12" s="26"/>
      <c r="S12" s="26"/>
    </row>
    <row r="13">
      <c r="A13" s="8" t="s">
        <v>37</v>
      </c>
      <c r="B13" s="9" t="s">
        <v>19</v>
      </c>
      <c r="C13" s="10" t="s">
        <v>20</v>
      </c>
      <c r="D13" s="11" t="s">
        <v>21</v>
      </c>
      <c r="E13" s="12">
        <v>3.0</v>
      </c>
      <c r="F13" s="12">
        <v>3.0</v>
      </c>
      <c r="G13" s="13">
        <v>143.5</v>
      </c>
      <c r="H13" s="14">
        <v>300.0</v>
      </c>
      <c r="I13" s="9" t="s">
        <v>22</v>
      </c>
      <c r="J13" s="13" t="s">
        <v>23</v>
      </c>
      <c r="K13" s="15"/>
      <c r="L13" s="18"/>
      <c r="M13" s="17"/>
      <c r="N13" s="17"/>
      <c r="O13" s="17"/>
      <c r="P13" s="17"/>
      <c r="Q13" s="17"/>
      <c r="R13" s="17"/>
      <c r="S13" s="17"/>
    </row>
    <row r="14">
      <c r="A14" s="8" t="s">
        <v>38</v>
      </c>
      <c r="B14" s="9" t="s">
        <v>19</v>
      </c>
      <c r="C14" s="10" t="s">
        <v>20</v>
      </c>
      <c r="D14" s="11" t="s">
        <v>21</v>
      </c>
      <c r="E14" s="12">
        <v>3.0</v>
      </c>
      <c r="F14" s="12">
        <v>3.0</v>
      </c>
      <c r="G14" s="13">
        <v>143.5</v>
      </c>
      <c r="H14" s="14">
        <v>300.0</v>
      </c>
      <c r="I14" s="9" t="s">
        <v>22</v>
      </c>
      <c r="J14" s="13" t="s">
        <v>23</v>
      </c>
      <c r="K14" s="15"/>
      <c r="L14" s="18"/>
      <c r="M14" s="17"/>
      <c r="N14" s="17"/>
      <c r="O14" s="17"/>
      <c r="P14" s="17"/>
      <c r="Q14" s="17"/>
      <c r="R14" s="17"/>
      <c r="S14" s="17"/>
    </row>
    <row r="15">
      <c r="A15" s="8" t="s">
        <v>39</v>
      </c>
      <c r="B15" s="9" t="s">
        <v>19</v>
      </c>
      <c r="C15" s="10" t="s">
        <v>20</v>
      </c>
      <c r="D15" s="11" t="s">
        <v>21</v>
      </c>
      <c r="E15" s="12">
        <v>3.0</v>
      </c>
      <c r="F15" s="12">
        <v>3.0</v>
      </c>
      <c r="G15" s="13">
        <v>143.5</v>
      </c>
      <c r="H15" s="14">
        <v>300.0</v>
      </c>
      <c r="I15" s="9" t="s">
        <v>22</v>
      </c>
      <c r="J15" s="13" t="s">
        <v>23</v>
      </c>
      <c r="K15" s="15"/>
      <c r="L15" s="18"/>
      <c r="M15" s="17"/>
      <c r="N15" s="17"/>
      <c r="O15" s="17"/>
      <c r="P15" s="17"/>
      <c r="Q15" s="17"/>
      <c r="R15" s="17"/>
      <c r="S15" s="17"/>
    </row>
    <row r="16">
      <c r="A16" s="8" t="s">
        <v>40</v>
      </c>
      <c r="B16" s="9" t="s">
        <v>19</v>
      </c>
      <c r="C16" s="10" t="s">
        <v>20</v>
      </c>
      <c r="D16" s="11" t="s">
        <v>21</v>
      </c>
      <c r="E16" s="12">
        <v>3.0</v>
      </c>
      <c r="F16" s="12">
        <v>3.0</v>
      </c>
      <c r="G16" s="13">
        <v>143.5</v>
      </c>
      <c r="H16" s="14">
        <v>300.0</v>
      </c>
      <c r="I16" s="9" t="s">
        <v>22</v>
      </c>
      <c r="J16" s="13" t="s">
        <v>23</v>
      </c>
      <c r="K16" s="15"/>
      <c r="L16" s="18"/>
      <c r="M16" s="17"/>
      <c r="N16" s="17"/>
      <c r="O16" s="17"/>
      <c r="P16" s="17"/>
      <c r="Q16" s="17"/>
      <c r="R16" s="17"/>
      <c r="S16" s="17"/>
    </row>
    <row r="17">
      <c r="A17" s="8" t="s">
        <v>41</v>
      </c>
      <c r="B17" s="9" t="s">
        <v>19</v>
      </c>
      <c r="C17" s="10" t="s">
        <v>20</v>
      </c>
      <c r="D17" s="11" t="s">
        <v>21</v>
      </c>
      <c r="E17" s="12">
        <v>3.0</v>
      </c>
      <c r="F17" s="12">
        <v>3.0</v>
      </c>
      <c r="G17" s="13">
        <v>143.5</v>
      </c>
      <c r="H17" s="14">
        <v>359.0</v>
      </c>
      <c r="I17" s="9" t="s">
        <v>22</v>
      </c>
      <c r="J17" s="13" t="s">
        <v>23</v>
      </c>
      <c r="K17" s="15"/>
      <c r="L17" s="18"/>
      <c r="M17" s="17"/>
      <c r="N17" s="17"/>
      <c r="O17" s="17"/>
      <c r="P17" s="17"/>
      <c r="Q17" s="17"/>
      <c r="R17" s="17"/>
      <c r="S17" s="17"/>
    </row>
    <row r="18">
      <c r="A18" s="8" t="s">
        <v>42</v>
      </c>
      <c r="B18" s="9" t="s">
        <v>43</v>
      </c>
      <c r="C18" s="10" t="s">
        <v>20</v>
      </c>
      <c r="D18" s="11" t="s">
        <v>21</v>
      </c>
      <c r="E18" s="12">
        <v>3.0</v>
      </c>
      <c r="F18" s="12">
        <v>3.0</v>
      </c>
      <c r="G18" s="13">
        <v>143.5</v>
      </c>
      <c r="H18" s="14">
        <v>392.04</v>
      </c>
      <c r="I18" s="9" t="s">
        <v>22</v>
      </c>
      <c r="J18" s="13" t="s">
        <v>23</v>
      </c>
      <c r="K18" s="15">
        <v>405248.04000000004</v>
      </c>
      <c r="L18" s="18"/>
      <c r="M18" s="17">
        <f>K18*0.02</f>
        <v>8104.9608</v>
      </c>
      <c r="N18" s="17">
        <f>K18*0.18</f>
        <v>72944.6472</v>
      </c>
      <c r="O18" s="17">
        <f>K18*0.1</f>
        <v>40524.804</v>
      </c>
      <c r="P18" s="17">
        <f>K18*0.1</f>
        <v>40524.804</v>
      </c>
      <c r="Q18" s="17">
        <f>K18*0.1</f>
        <v>40524.804</v>
      </c>
      <c r="R18" s="17">
        <f>K18*0.1</f>
        <v>40524.804</v>
      </c>
      <c r="S18" s="17">
        <f>K18*0.4</f>
        <v>162099.216</v>
      </c>
    </row>
    <row r="19">
      <c r="A19" s="27" t="s">
        <v>44</v>
      </c>
      <c r="B19" s="28" t="s">
        <v>19</v>
      </c>
      <c r="C19" s="29" t="s">
        <v>20</v>
      </c>
      <c r="D19" s="30" t="s">
        <v>35</v>
      </c>
      <c r="E19" s="31">
        <v>3.0</v>
      </c>
      <c r="F19" s="28">
        <v>2.0</v>
      </c>
      <c r="G19" s="32">
        <v>94.0</v>
      </c>
      <c r="H19" s="33">
        <v>200.0</v>
      </c>
      <c r="I19" s="28" t="s">
        <v>36</v>
      </c>
      <c r="J19" s="32" t="s">
        <v>23</v>
      </c>
      <c r="K19" s="34"/>
      <c r="L19" s="18"/>
      <c r="M19" s="35"/>
      <c r="N19" s="35"/>
      <c r="O19" s="35"/>
      <c r="P19" s="35"/>
      <c r="Q19" s="35"/>
      <c r="R19" s="35"/>
      <c r="S19" s="35"/>
    </row>
    <row r="20">
      <c r="A20" s="27" t="s">
        <v>45</v>
      </c>
      <c r="B20" s="28" t="s">
        <v>19</v>
      </c>
      <c r="C20" s="29" t="s">
        <v>20</v>
      </c>
      <c r="D20" s="30" t="s">
        <v>35</v>
      </c>
      <c r="E20" s="31">
        <v>3.0</v>
      </c>
      <c r="F20" s="28">
        <v>2.0</v>
      </c>
      <c r="G20" s="32">
        <v>94.0</v>
      </c>
      <c r="H20" s="33">
        <v>200.0</v>
      </c>
      <c r="I20" s="28" t="s">
        <v>36</v>
      </c>
      <c r="J20" s="32" t="s">
        <v>23</v>
      </c>
      <c r="K20" s="34"/>
      <c r="L20" s="18"/>
      <c r="M20" s="35"/>
      <c r="N20" s="35"/>
      <c r="O20" s="35"/>
      <c r="P20" s="35"/>
      <c r="Q20" s="35"/>
      <c r="R20" s="35"/>
      <c r="S20" s="35"/>
    </row>
    <row r="21" ht="15.75" customHeight="1">
      <c r="A21" s="27" t="s">
        <v>46</v>
      </c>
      <c r="B21" s="28" t="s">
        <v>19</v>
      </c>
      <c r="C21" s="29" t="s">
        <v>20</v>
      </c>
      <c r="D21" s="30" t="s">
        <v>35</v>
      </c>
      <c r="E21" s="31">
        <v>3.0</v>
      </c>
      <c r="F21" s="28">
        <v>2.0</v>
      </c>
      <c r="G21" s="32">
        <v>94.0</v>
      </c>
      <c r="H21" s="33">
        <v>200.0</v>
      </c>
      <c r="I21" s="28" t="s">
        <v>36</v>
      </c>
      <c r="J21" s="32" t="s">
        <v>23</v>
      </c>
      <c r="K21" s="34"/>
      <c r="L21" s="18"/>
      <c r="M21" s="35"/>
      <c r="N21" s="35"/>
      <c r="O21" s="35"/>
      <c r="P21" s="35"/>
      <c r="Q21" s="35"/>
      <c r="R21" s="35"/>
      <c r="S21" s="35"/>
    </row>
    <row r="22" ht="15.75" customHeight="1">
      <c r="A22" s="27" t="s">
        <v>47</v>
      </c>
      <c r="B22" s="28" t="s">
        <v>19</v>
      </c>
      <c r="C22" s="29" t="s">
        <v>20</v>
      </c>
      <c r="D22" s="30" t="s">
        <v>35</v>
      </c>
      <c r="E22" s="31">
        <v>3.0</v>
      </c>
      <c r="F22" s="28">
        <v>2.0</v>
      </c>
      <c r="G22" s="32">
        <v>94.0</v>
      </c>
      <c r="H22" s="33">
        <v>200.0</v>
      </c>
      <c r="I22" s="28" t="s">
        <v>36</v>
      </c>
      <c r="J22" s="32" t="s">
        <v>23</v>
      </c>
      <c r="K22" s="34"/>
      <c r="L22" s="18"/>
      <c r="M22" s="35"/>
      <c r="N22" s="35"/>
      <c r="O22" s="35"/>
      <c r="P22" s="35"/>
      <c r="Q22" s="35"/>
      <c r="R22" s="35"/>
      <c r="S22" s="35"/>
    </row>
    <row r="23" ht="15.75" customHeight="1">
      <c r="A23" s="36" t="s">
        <v>48</v>
      </c>
      <c r="B23" s="28" t="s">
        <v>43</v>
      </c>
      <c r="C23" s="29" t="s">
        <v>20</v>
      </c>
      <c r="D23" s="30" t="s">
        <v>35</v>
      </c>
      <c r="E23" s="31">
        <v>3.0</v>
      </c>
      <c r="F23" s="28">
        <v>2.0</v>
      </c>
      <c r="G23" s="32">
        <v>94.0</v>
      </c>
      <c r="H23" s="33">
        <v>200.0</v>
      </c>
      <c r="I23" s="28" t="s">
        <v>36</v>
      </c>
      <c r="J23" s="32" t="s">
        <v>23</v>
      </c>
      <c r="K23" s="34">
        <v>269780.0</v>
      </c>
      <c r="L23" s="18"/>
      <c r="M23" s="35">
        <f t="shared" ref="M23:M31" si="1">K23*0.02</f>
        <v>5395.6</v>
      </c>
      <c r="N23" s="35">
        <f t="shared" ref="N23:N31" si="2">K23*0.18</f>
        <v>48560.4</v>
      </c>
      <c r="O23" s="35">
        <f t="shared" ref="O23:O31" si="3">K23*0.1</f>
        <v>26978</v>
      </c>
      <c r="P23" s="35">
        <f t="shared" ref="P23:P31" si="4">K23*0.1</f>
        <v>26978</v>
      </c>
      <c r="Q23" s="35">
        <f t="shared" ref="Q23:Q31" si="5">K23*0.1</f>
        <v>26978</v>
      </c>
      <c r="R23" s="35">
        <f t="shared" ref="R23:R31" si="6">K23*0.1</f>
        <v>26978</v>
      </c>
      <c r="S23" s="35">
        <f t="shared" ref="S23:S31" si="7">K23*0.4</f>
        <v>107912</v>
      </c>
    </row>
    <row r="24" ht="15.75" customHeight="1">
      <c r="A24" s="36" t="s">
        <v>49</v>
      </c>
      <c r="B24" s="28" t="s">
        <v>43</v>
      </c>
      <c r="C24" s="29" t="s">
        <v>20</v>
      </c>
      <c r="D24" s="30" t="s">
        <v>35</v>
      </c>
      <c r="E24" s="31">
        <v>3.0</v>
      </c>
      <c r="F24" s="28">
        <v>2.0</v>
      </c>
      <c r="G24" s="32">
        <v>94.0</v>
      </c>
      <c r="H24" s="33">
        <v>200.0</v>
      </c>
      <c r="I24" s="28" t="s">
        <v>36</v>
      </c>
      <c r="J24" s="32" t="s">
        <v>23</v>
      </c>
      <c r="K24" s="34">
        <v>269780.0</v>
      </c>
      <c r="L24" s="18"/>
      <c r="M24" s="35">
        <f t="shared" si="1"/>
        <v>5395.6</v>
      </c>
      <c r="N24" s="35">
        <f t="shared" si="2"/>
        <v>48560.4</v>
      </c>
      <c r="O24" s="35">
        <f t="shared" si="3"/>
        <v>26978</v>
      </c>
      <c r="P24" s="35">
        <f t="shared" si="4"/>
        <v>26978</v>
      </c>
      <c r="Q24" s="35">
        <f t="shared" si="5"/>
        <v>26978</v>
      </c>
      <c r="R24" s="35">
        <f t="shared" si="6"/>
        <v>26978</v>
      </c>
      <c r="S24" s="35">
        <f t="shared" si="7"/>
        <v>107912</v>
      </c>
    </row>
    <row r="25" ht="15.75" customHeight="1">
      <c r="A25" s="27" t="s">
        <v>50</v>
      </c>
      <c r="B25" s="28" t="s">
        <v>43</v>
      </c>
      <c r="C25" s="29" t="s">
        <v>20</v>
      </c>
      <c r="D25" s="30" t="s">
        <v>35</v>
      </c>
      <c r="E25" s="31">
        <v>3.0</v>
      </c>
      <c r="F25" s="28">
        <v>2.0</v>
      </c>
      <c r="G25" s="32">
        <v>94.0</v>
      </c>
      <c r="H25" s="33">
        <v>200.0</v>
      </c>
      <c r="I25" s="28" t="s">
        <v>36</v>
      </c>
      <c r="J25" s="32" t="s">
        <v>23</v>
      </c>
      <c r="K25" s="34">
        <v>269780.0</v>
      </c>
      <c r="L25" s="18"/>
      <c r="M25" s="35">
        <f t="shared" si="1"/>
        <v>5395.6</v>
      </c>
      <c r="N25" s="35">
        <f t="shared" si="2"/>
        <v>48560.4</v>
      </c>
      <c r="O25" s="35">
        <f t="shared" si="3"/>
        <v>26978</v>
      </c>
      <c r="P25" s="35">
        <f t="shared" si="4"/>
        <v>26978</v>
      </c>
      <c r="Q25" s="35">
        <f t="shared" si="5"/>
        <v>26978</v>
      </c>
      <c r="R25" s="35">
        <f t="shared" si="6"/>
        <v>26978</v>
      </c>
      <c r="S25" s="35">
        <f t="shared" si="7"/>
        <v>107912</v>
      </c>
    </row>
    <row r="26" ht="15.75" customHeight="1">
      <c r="A26" s="27" t="s">
        <v>51</v>
      </c>
      <c r="B26" s="28" t="s">
        <v>43</v>
      </c>
      <c r="C26" s="29" t="s">
        <v>20</v>
      </c>
      <c r="D26" s="30" t="s">
        <v>35</v>
      </c>
      <c r="E26" s="31">
        <v>3.0</v>
      </c>
      <c r="F26" s="28">
        <v>2.0</v>
      </c>
      <c r="G26" s="32">
        <v>94.0</v>
      </c>
      <c r="H26" s="33">
        <v>170.0</v>
      </c>
      <c r="I26" s="28" t="s">
        <v>36</v>
      </c>
      <c r="J26" s="32" t="s">
        <v>23</v>
      </c>
      <c r="K26" s="34">
        <v>264780.0</v>
      </c>
      <c r="L26" s="18"/>
      <c r="M26" s="35">
        <f t="shared" si="1"/>
        <v>5295.6</v>
      </c>
      <c r="N26" s="35">
        <f t="shared" si="2"/>
        <v>47660.4</v>
      </c>
      <c r="O26" s="35">
        <f t="shared" si="3"/>
        <v>26478</v>
      </c>
      <c r="P26" s="35">
        <f t="shared" si="4"/>
        <v>26478</v>
      </c>
      <c r="Q26" s="35">
        <f t="shared" si="5"/>
        <v>26478</v>
      </c>
      <c r="R26" s="35">
        <f t="shared" si="6"/>
        <v>26478</v>
      </c>
      <c r="S26" s="35">
        <f t="shared" si="7"/>
        <v>105912</v>
      </c>
    </row>
    <row r="27" ht="15.75" customHeight="1">
      <c r="A27" s="27" t="s">
        <v>52</v>
      </c>
      <c r="B27" s="28" t="s">
        <v>43</v>
      </c>
      <c r="C27" s="29" t="s">
        <v>20</v>
      </c>
      <c r="D27" s="30" t="s">
        <v>35</v>
      </c>
      <c r="E27" s="31">
        <v>3.0</v>
      </c>
      <c r="F27" s="28">
        <v>2.0</v>
      </c>
      <c r="G27" s="32">
        <v>94.0</v>
      </c>
      <c r="H27" s="33">
        <v>200.0</v>
      </c>
      <c r="I27" s="28" t="s">
        <v>36</v>
      </c>
      <c r="J27" s="32" t="s">
        <v>23</v>
      </c>
      <c r="K27" s="34">
        <v>269780.0</v>
      </c>
      <c r="L27" s="18"/>
      <c r="M27" s="35">
        <f t="shared" si="1"/>
        <v>5395.6</v>
      </c>
      <c r="N27" s="35">
        <f t="shared" si="2"/>
        <v>48560.4</v>
      </c>
      <c r="O27" s="35">
        <f t="shared" si="3"/>
        <v>26978</v>
      </c>
      <c r="P27" s="35">
        <f t="shared" si="4"/>
        <v>26978</v>
      </c>
      <c r="Q27" s="35">
        <f t="shared" si="5"/>
        <v>26978</v>
      </c>
      <c r="R27" s="35">
        <f t="shared" si="6"/>
        <v>26978</v>
      </c>
      <c r="S27" s="35">
        <f t="shared" si="7"/>
        <v>107912</v>
      </c>
    </row>
    <row r="28" ht="15.75" customHeight="1">
      <c r="A28" s="27" t="s">
        <v>53</v>
      </c>
      <c r="B28" s="28" t="s">
        <v>43</v>
      </c>
      <c r="C28" s="29" t="s">
        <v>20</v>
      </c>
      <c r="D28" s="30" t="s">
        <v>35</v>
      </c>
      <c r="E28" s="31">
        <v>3.0</v>
      </c>
      <c r="F28" s="28">
        <v>2.0</v>
      </c>
      <c r="G28" s="32">
        <v>94.0</v>
      </c>
      <c r="H28" s="33">
        <v>200.0</v>
      </c>
      <c r="I28" s="28" t="s">
        <v>36</v>
      </c>
      <c r="J28" s="32" t="s">
        <v>23</v>
      </c>
      <c r="K28" s="34">
        <v>269780.0</v>
      </c>
      <c r="L28" s="18"/>
      <c r="M28" s="35">
        <f t="shared" si="1"/>
        <v>5395.6</v>
      </c>
      <c r="N28" s="35">
        <f t="shared" si="2"/>
        <v>48560.4</v>
      </c>
      <c r="O28" s="35">
        <f t="shared" si="3"/>
        <v>26978</v>
      </c>
      <c r="P28" s="35">
        <f t="shared" si="4"/>
        <v>26978</v>
      </c>
      <c r="Q28" s="35">
        <f t="shared" si="5"/>
        <v>26978</v>
      </c>
      <c r="R28" s="35">
        <f t="shared" si="6"/>
        <v>26978</v>
      </c>
      <c r="S28" s="35">
        <f t="shared" si="7"/>
        <v>107912</v>
      </c>
    </row>
    <row r="29" ht="15.75" customHeight="1">
      <c r="A29" s="27" t="s">
        <v>54</v>
      </c>
      <c r="B29" s="28" t="s">
        <v>43</v>
      </c>
      <c r="C29" s="29" t="s">
        <v>20</v>
      </c>
      <c r="D29" s="30" t="s">
        <v>35</v>
      </c>
      <c r="E29" s="31">
        <v>3.0</v>
      </c>
      <c r="F29" s="28">
        <v>2.0</v>
      </c>
      <c r="G29" s="32">
        <v>94.0</v>
      </c>
      <c r="H29" s="33">
        <v>200.0</v>
      </c>
      <c r="I29" s="28" t="s">
        <v>36</v>
      </c>
      <c r="J29" s="32" t="s">
        <v>23</v>
      </c>
      <c r="K29" s="34">
        <v>269780.0</v>
      </c>
      <c r="L29" s="18"/>
      <c r="M29" s="35">
        <f t="shared" si="1"/>
        <v>5395.6</v>
      </c>
      <c r="N29" s="35">
        <f t="shared" si="2"/>
        <v>48560.4</v>
      </c>
      <c r="O29" s="35">
        <f t="shared" si="3"/>
        <v>26978</v>
      </c>
      <c r="P29" s="35">
        <f t="shared" si="4"/>
        <v>26978</v>
      </c>
      <c r="Q29" s="35">
        <f t="shared" si="5"/>
        <v>26978</v>
      </c>
      <c r="R29" s="35">
        <f t="shared" si="6"/>
        <v>26978</v>
      </c>
      <c r="S29" s="35">
        <f t="shared" si="7"/>
        <v>107912</v>
      </c>
    </row>
    <row r="30" ht="15.75" customHeight="1">
      <c r="A30" s="27" t="s">
        <v>55</v>
      </c>
      <c r="B30" s="28" t="s">
        <v>43</v>
      </c>
      <c r="C30" s="29" t="s">
        <v>20</v>
      </c>
      <c r="D30" s="30" t="s">
        <v>35</v>
      </c>
      <c r="E30" s="31">
        <v>3.0</v>
      </c>
      <c r="F30" s="28">
        <v>2.0</v>
      </c>
      <c r="G30" s="32">
        <v>94.0</v>
      </c>
      <c r="H30" s="33">
        <v>200.0</v>
      </c>
      <c r="I30" s="28" t="s">
        <v>36</v>
      </c>
      <c r="J30" s="32" t="s">
        <v>23</v>
      </c>
      <c r="K30" s="34">
        <v>269780.0</v>
      </c>
      <c r="L30" s="18"/>
      <c r="M30" s="35">
        <f t="shared" si="1"/>
        <v>5395.6</v>
      </c>
      <c r="N30" s="35">
        <f t="shared" si="2"/>
        <v>48560.4</v>
      </c>
      <c r="O30" s="35">
        <f t="shared" si="3"/>
        <v>26978</v>
      </c>
      <c r="P30" s="35">
        <f t="shared" si="4"/>
        <v>26978</v>
      </c>
      <c r="Q30" s="35">
        <f t="shared" si="5"/>
        <v>26978</v>
      </c>
      <c r="R30" s="35">
        <f t="shared" si="6"/>
        <v>26978</v>
      </c>
      <c r="S30" s="35">
        <f t="shared" si="7"/>
        <v>107912</v>
      </c>
    </row>
    <row r="31" ht="15.75" customHeight="1">
      <c r="A31" s="27" t="s">
        <v>56</v>
      </c>
      <c r="B31" s="28" t="s">
        <v>43</v>
      </c>
      <c r="C31" s="29" t="s">
        <v>20</v>
      </c>
      <c r="D31" s="30" t="s">
        <v>35</v>
      </c>
      <c r="E31" s="31">
        <v>3.0</v>
      </c>
      <c r="F31" s="28">
        <v>2.0</v>
      </c>
      <c r="G31" s="32">
        <v>94.0</v>
      </c>
      <c r="H31" s="33">
        <v>200.0</v>
      </c>
      <c r="I31" s="28" t="s">
        <v>36</v>
      </c>
      <c r="J31" s="32" t="s">
        <v>23</v>
      </c>
      <c r="K31" s="34">
        <v>269780.0</v>
      </c>
      <c r="L31" s="18"/>
      <c r="M31" s="35">
        <f t="shared" si="1"/>
        <v>5395.6</v>
      </c>
      <c r="N31" s="35">
        <f t="shared" si="2"/>
        <v>48560.4</v>
      </c>
      <c r="O31" s="35">
        <f t="shared" si="3"/>
        <v>26978</v>
      </c>
      <c r="P31" s="35">
        <f t="shared" si="4"/>
        <v>26978</v>
      </c>
      <c r="Q31" s="35">
        <f t="shared" si="5"/>
        <v>26978</v>
      </c>
      <c r="R31" s="35">
        <f t="shared" si="6"/>
        <v>26978</v>
      </c>
      <c r="S31" s="35">
        <f t="shared" si="7"/>
        <v>107912</v>
      </c>
    </row>
    <row r="32" ht="15.75" customHeight="1">
      <c r="A32" s="27" t="s">
        <v>57</v>
      </c>
      <c r="B32" s="28" t="s">
        <v>19</v>
      </c>
      <c r="C32" s="29" t="s">
        <v>20</v>
      </c>
      <c r="D32" s="30" t="s">
        <v>35</v>
      </c>
      <c r="E32" s="31">
        <v>3.0</v>
      </c>
      <c r="F32" s="28">
        <v>2.0</v>
      </c>
      <c r="G32" s="32">
        <v>94.0</v>
      </c>
      <c r="H32" s="33">
        <v>200.0</v>
      </c>
      <c r="I32" s="28" t="s">
        <v>36</v>
      </c>
      <c r="J32" s="32" t="s">
        <v>23</v>
      </c>
      <c r="K32" s="34"/>
      <c r="L32" s="18"/>
      <c r="M32" s="35"/>
      <c r="N32" s="35"/>
      <c r="O32" s="35"/>
      <c r="P32" s="35"/>
      <c r="Q32" s="35"/>
      <c r="R32" s="35"/>
      <c r="S32" s="35"/>
    </row>
    <row r="33" ht="15.75" customHeight="1">
      <c r="A33" s="27" t="s">
        <v>58</v>
      </c>
      <c r="B33" s="28" t="s">
        <v>19</v>
      </c>
      <c r="C33" s="29" t="s">
        <v>20</v>
      </c>
      <c r="D33" s="30" t="s">
        <v>35</v>
      </c>
      <c r="E33" s="31">
        <v>3.0</v>
      </c>
      <c r="F33" s="28">
        <v>2.0</v>
      </c>
      <c r="G33" s="32">
        <v>94.0</v>
      </c>
      <c r="H33" s="33">
        <v>200.0</v>
      </c>
      <c r="I33" s="28" t="s">
        <v>36</v>
      </c>
      <c r="J33" s="32" t="s">
        <v>23</v>
      </c>
      <c r="K33" s="34"/>
      <c r="L33" s="18"/>
      <c r="M33" s="35"/>
      <c r="N33" s="35"/>
      <c r="O33" s="35"/>
      <c r="P33" s="35"/>
      <c r="Q33" s="35"/>
      <c r="R33" s="35"/>
      <c r="S33" s="35"/>
    </row>
    <row r="34" ht="15.75" customHeight="1">
      <c r="A34" s="8" t="s">
        <v>59</v>
      </c>
      <c r="B34" s="9" t="s">
        <v>19</v>
      </c>
      <c r="C34" s="10" t="s">
        <v>20</v>
      </c>
      <c r="D34" s="11" t="s">
        <v>21</v>
      </c>
      <c r="E34" s="12">
        <v>3.0</v>
      </c>
      <c r="F34" s="12">
        <v>3.0</v>
      </c>
      <c r="G34" s="13">
        <v>143.5</v>
      </c>
      <c r="H34" s="14">
        <v>342.69</v>
      </c>
      <c r="I34" s="9" t="s">
        <v>22</v>
      </c>
      <c r="J34" s="13" t="s">
        <v>23</v>
      </c>
      <c r="K34" s="15"/>
      <c r="L34" s="18"/>
      <c r="M34" s="17"/>
      <c r="N34" s="17"/>
      <c r="O34" s="17"/>
      <c r="P34" s="17"/>
      <c r="Q34" s="17"/>
      <c r="R34" s="17"/>
      <c r="S34" s="17"/>
    </row>
    <row r="35" ht="15.75" customHeight="1">
      <c r="A35" s="8" t="s">
        <v>60</v>
      </c>
      <c r="B35" s="9" t="s">
        <v>19</v>
      </c>
      <c r="C35" s="10" t="s">
        <v>20</v>
      </c>
      <c r="D35" s="11" t="s">
        <v>21</v>
      </c>
      <c r="E35" s="12">
        <v>3.0</v>
      </c>
      <c r="F35" s="12">
        <v>3.0</v>
      </c>
      <c r="G35" s="13">
        <v>143.5</v>
      </c>
      <c r="H35" s="14">
        <v>312.5</v>
      </c>
      <c r="I35" s="9" t="s">
        <v>22</v>
      </c>
      <c r="J35" s="13" t="s">
        <v>23</v>
      </c>
      <c r="K35" s="15"/>
      <c r="L35" s="18"/>
      <c r="M35" s="17"/>
      <c r="N35" s="17"/>
      <c r="O35" s="17"/>
      <c r="P35" s="17"/>
      <c r="Q35" s="17"/>
      <c r="R35" s="17"/>
      <c r="S35" s="17"/>
    </row>
    <row r="36" ht="15.75" customHeight="1">
      <c r="A36" s="8" t="s">
        <v>61</v>
      </c>
      <c r="B36" s="9" t="s">
        <v>43</v>
      </c>
      <c r="C36" s="10" t="s">
        <v>20</v>
      </c>
      <c r="D36" s="11" t="s">
        <v>21</v>
      </c>
      <c r="E36" s="12">
        <v>3.0</v>
      </c>
      <c r="F36" s="12">
        <v>3.0</v>
      </c>
      <c r="G36" s="13">
        <v>143.5</v>
      </c>
      <c r="H36" s="14">
        <v>316.58</v>
      </c>
      <c r="I36" s="9" t="s">
        <v>22</v>
      </c>
      <c r="J36" s="13" t="s">
        <v>23</v>
      </c>
      <c r="K36" s="15">
        <v>384923.4</v>
      </c>
      <c r="L36" s="18"/>
      <c r="M36" s="17">
        <f t="shared" ref="M36:M37" si="8">K36*0.02</f>
        <v>7698.468</v>
      </c>
      <c r="N36" s="17">
        <f t="shared" ref="N36:N37" si="9">K36*0.18</f>
        <v>69286.212</v>
      </c>
      <c r="O36" s="17">
        <f t="shared" ref="O36:O37" si="10">K36*0.1</f>
        <v>38492.34</v>
      </c>
      <c r="P36" s="17">
        <f t="shared" ref="P36:P37" si="11">K36*0.1</f>
        <v>38492.34</v>
      </c>
      <c r="Q36" s="17">
        <f t="shared" ref="Q36:Q37" si="12">K36*0.1</f>
        <v>38492.34</v>
      </c>
      <c r="R36" s="17">
        <f t="shared" ref="R36:R37" si="13">K36*0.1</f>
        <v>38492.34</v>
      </c>
      <c r="S36" s="17">
        <f t="shared" ref="S36:S37" si="14">K36*0.4</f>
        <v>153969.36</v>
      </c>
    </row>
    <row r="37" ht="15.75" customHeight="1">
      <c r="A37" s="8" t="s">
        <v>62</v>
      </c>
      <c r="B37" s="9" t="s">
        <v>43</v>
      </c>
      <c r="C37" s="10" t="s">
        <v>20</v>
      </c>
      <c r="D37" s="11" t="s">
        <v>21</v>
      </c>
      <c r="E37" s="12">
        <v>3.0</v>
      </c>
      <c r="F37" s="12">
        <v>3.0</v>
      </c>
      <c r="G37" s="13">
        <v>143.5</v>
      </c>
      <c r="H37" s="14">
        <v>322.13</v>
      </c>
      <c r="I37" s="9" t="s">
        <v>22</v>
      </c>
      <c r="J37" s="13" t="s">
        <v>23</v>
      </c>
      <c r="K37" s="15">
        <v>386469.0</v>
      </c>
      <c r="L37" s="18"/>
      <c r="M37" s="17">
        <f t="shared" si="8"/>
        <v>7729.38</v>
      </c>
      <c r="N37" s="17">
        <f t="shared" si="9"/>
        <v>69564.42</v>
      </c>
      <c r="O37" s="17">
        <f t="shared" si="10"/>
        <v>38646.9</v>
      </c>
      <c r="P37" s="17">
        <f t="shared" si="11"/>
        <v>38646.9</v>
      </c>
      <c r="Q37" s="17">
        <f t="shared" si="12"/>
        <v>38646.9</v>
      </c>
      <c r="R37" s="17">
        <f t="shared" si="13"/>
        <v>38646.9</v>
      </c>
      <c r="S37" s="17">
        <f t="shared" si="14"/>
        <v>154587.6</v>
      </c>
    </row>
    <row r="38" ht="15.75" customHeight="1">
      <c r="A38" s="8" t="s">
        <v>63</v>
      </c>
      <c r="B38" s="9" t="s">
        <v>19</v>
      </c>
      <c r="C38" s="10" t="s">
        <v>20</v>
      </c>
      <c r="D38" s="11" t="s">
        <v>21</v>
      </c>
      <c r="E38" s="12">
        <v>3.0</v>
      </c>
      <c r="F38" s="12">
        <v>3.0</v>
      </c>
      <c r="G38" s="13">
        <v>143.5</v>
      </c>
      <c r="H38" s="14">
        <v>322.7</v>
      </c>
      <c r="I38" s="9" t="s">
        <v>22</v>
      </c>
      <c r="J38" s="13" t="s">
        <v>23</v>
      </c>
      <c r="K38" s="15"/>
      <c r="L38" s="18"/>
      <c r="M38" s="17"/>
      <c r="N38" s="17"/>
      <c r="O38" s="17"/>
      <c r="P38" s="17"/>
      <c r="Q38" s="17"/>
      <c r="R38" s="17"/>
      <c r="S38" s="17"/>
    </row>
    <row r="39" ht="15.75" customHeight="1">
      <c r="A39" s="8" t="s">
        <v>64</v>
      </c>
      <c r="B39" s="9" t="s">
        <v>19</v>
      </c>
      <c r="C39" s="10" t="s">
        <v>20</v>
      </c>
      <c r="D39" s="11" t="s">
        <v>21</v>
      </c>
      <c r="E39" s="12">
        <v>3.0</v>
      </c>
      <c r="F39" s="12">
        <v>3.0</v>
      </c>
      <c r="G39" s="13">
        <v>143.5</v>
      </c>
      <c r="H39" s="14">
        <v>326.0</v>
      </c>
      <c r="I39" s="9" t="s">
        <v>22</v>
      </c>
      <c r="J39" s="13" t="s">
        <v>23</v>
      </c>
      <c r="K39" s="15"/>
      <c r="L39" s="18"/>
      <c r="M39" s="17"/>
      <c r="N39" s="17"/>
      <c r="O39" s="17"/>
      <c r="P39" s="17"/>
      <c r="Q39" s="17"/>
      <c r="R39" s="17"/>
      <c r="S39" s="17"/>
    </row>
    <row r="40" ht="15.75" customHeight="1">
      <c r="A40" s="8" t="s">
        <v>65</v>
      </c>
      <c r="B40" s="9" t="s">
        <v>43</v>
      </c>
      <c r="C40" s="10" t="s">
        <v>20</v>
      </c>
      <c r="D40" s="11" t="s">
        <v>21</v>
      </c>
      <c r="E40" s="12">
        <v>3.0</v>
      </c>
      <c r="F40" s="12">
        <v>3.0</v>
      </c>
      <c r="G40" s="13">
        <v>143.5</v>
      </c>
      <c r="H40" s="14">
        <v>300.0</v>
      </c>
      <c r="I40" s="9" t="s">
        <v>22</v>
      </c>
      <c r="J40" s="13" t="s">
        <v>23</v>
      </c>
      <c r="K40" s="15">
        <v>379845.0</v>
      </c>
      <c r="L40" s="18"/>
      <c r="M40" s="17">
        <f>K40*0.02</f>
        <v>7596.9</v>
      </c>
      <c r="N40" s="17">
        <f>K40*0.18</f>
        <v>68372.1</v>
      </c>
      <c r="O40" s="17">
        <f>K40*0.1</f>
        <v>37984.5</v>
      </c>
      <c r="P40" s="17">
        <f>K40*0.1</f>
        <v>37984.5</v>
      </c>
      <c r="Q40" s="17">
        <f>K40*0.1</f>
        <v>37984.5</v>
      </c>
      <c r="R40" s="17">
        <f>K40*0.1</f>
        <v>37984.5</v>
      </c>
      <c r="S40" s="17">
        <f>K40*0.4</f>
        <v>151938</v>
      </c>
    </row>
    <row r="41" ht="15.75" customHeight="1">
      <c r="A41" s="8" t="s">
        <v>66</v>
      </c>
      <c r="B41" s="9" t="s">
        <v>19</v>
      </c>
      <c r="C41" s="10" t="s">
        <v>20</v>
      </c>
      <c r="D41" s="11" t="s">
        <v>21</v>
      </c>
      <c r="E41" s="12">
        <v>3.0</v>
      </c>
      <c r="F41" s="12">
        <v>3.0</v>
      </c>
      <c r="G41" s="13">
        <v>143.5</v>
      </c>
      <c r="H41" s="14">
        <v>300.0</v>
      </c>
      <c r="I41" s="9" t="s">
        <v>22</v>
      </c>
      <c r="J41" s="13" t="s">
        <v>23</v>
      </c>
      <c r="K41" s="15"/>
      <c r="L41" s="18"/>
      <c r="M41" s="17"/>
      <c r="N41" s="17"/>
      <c r="O41" s="17"/>
      <c r="P41" s="17"/>
      <c r="Q41" s="17"/>
      <c r="R41" s="17"/>
      <c r="S41" s="17"/>
    </row>
    <row r="42" ht="15.75" customHeight="1">
      <c r="A42" s="8" t="s">
        <v>67</v>
      </c>
      <c r="B42" s="9" t="s">
        <v>43</v>
      </c>
      <c r="C42" s="10" t="s">
        <v>20</v>
      </c>
      <c r="D42" s="11" t="s">
        <v>21</v>
      </c>
      <c r="E42" s="12">
        <v>3.0</v>
      </c>
      <c r="F42" s="12">
        <v>3.0</v>
      </c>
      <c r="G42" s="13">
        <v>143.5</v>
      </c>
      <c r="H42" s="14">
        <v>300.0</v>
      </c>
      <c r="I42" s="9" t="s">
        <v>22</v>
      </c>
      <c r="J42" s="13" t="s">
        <v>23</v>
      </c>
      <c r="K42" s="15">
        <v>379845.0</v>
      </c>
      <c r="L42" s="18"/>
      <c r="M42" s="17">
        <f>K42*0.02</f>
        <v>7596.9</v>
      </c>
      <c r="N42" s="17">
        <f>K42*0.18</f>
        <v>68372.1</v>
      </c>
      <c r="O42" s="17">
        <f>K42*0.1</f>
        <v>37984.5</v>
      </c>
      <c r="P42" s="17">
        <f>K42*0.1</f>
        <v>37984.5</v>
      </c>
      <c r="Q42" s="17">
        <f>K42*0.1</f>
        <v>37984.5</v>
      </c>
      <c r="R42" s="17">
        <f>K42*0.1</f>
        <v>37984.5</v>
      </c>
      <c r="S42" s="17">
        <f>K42*0.4</f>
        <v>151938</v>
      </c>
    </row>
    <row r="43" ht="15.75" customHeight="1">
      <c r="A43" s="8" t="s">
        <v>68</v>
      </c>
      <c r="B43" s="9" t="s">
        <v>19</v>
      </c>
      <c r="C43" s="10" t="s">
        <v>20</v>
      </c>
      <c r="D43" s="11" t="s">
        <v>21</v>
      </c>
      <c r="E43" s="12">
        <v>3.0</v>
      </c>
      <c r="F43" s="12">
        <v>3.0</v>
      </c>
      <c r="G43" s="13">
        <v>143.5</v>
      </c>
      <c r="H43" s="14">
        <v>300.0</v>
      </c>
      <c r="I43" s="9" t="s">
        <v>22</v>
      </c>
      <c r="J43" s="13" t="s">
        <v>23</v>
      </c>
      <c r="K43" s="15"/>
      <c r="L43" s="18"/>
      <c r="M43" s="17"/>
      <c r="N43" s="17"/>
      <c r="O43" s="17"/>
      <c r="P43" s="17"/>
      <c r="Q43" s="17"/>
      <c r="R43" s="17"/>
      <c r="S43" s="17"/>
    </row>
    <row r="44" ht="15.75" customHeight="1">
      <c r="A44" s="8" t="s">
        <v>69</v>
      </c>
      <c r="B44" s="9" t="s">
        <v>43</v>
      </c>
      <c r="C44" s="10" t="s">
        <v>20</v>
      </c>
      <c r="D44" s="37" t="s">
        <v>21</v>
      </c>
      <c r="E44" s="38">
        <v>3.0</v>
      </c>
      <c r="F44" s="38">
        <v>3.0</v>
      </c>
      <c r="G44" s="13">
        <v>143.5</v>
      </c>
      <c r="H44" s="14">
        <v>330.0</v>
      </c>
      <c r="I44" s="9" t="s">
        <v>22</v>
      </c>
      <c r="J44" s="13" t="s">
        <v>23</v>
      </c>
      <c r="K44" s="15">
        <v>388125.0</v>
      </c>
      <c r="L44" s="18"/>
      <c r="M44" s="17">
        <f>K44*0.02</f>
        <v>7762.5</v>
      </c>
      <c r="N44" s="17">
        <f>K44*0.18</f>
        <v>69862.5</v>
      </c>
      <c r="O44" s="17">
        <f>K44*0.1</f>
        <v>38812.5</v>
      </c>
      <c r="P44" s="17">
        <f>K44*0.1</f>
        <v>38812.5</v>
      </c>
      <c r="Q44" s="17">
        <f>K44*0.1</f>
        <v>38812.5</v>
      </c>
      <c r="R44" s="17">
        <f>K44*0.1</f>
        <v>38812.5</v>
      </c>
      <c r="S44" s="17">
        <f>K44*0.4</f>
        <v>155250</v>
      </c>
    </row>
    <row r="45" ht="15.75" customHeight="1">
      <c r="A45" s="19" t="s">
        <v>70</v>
      </c>
      <c r="B45" s="9" t="s">
        <v>19</v>
      </c>
      <c r="C45" s="20" t="s">
        <v>20</v>
      </c>
      <c r="D45" s="21" t="s">
        <v>35</v>
      </c>
      <c r="E45" s="22">
        <v>3.0</v>
      </c>
      <c r="F45" s="22">
        <v>2.0</v>
      </c>
      <c r="G45" s="23">
        <v>94.0</v>
      </c>
      <c r="H45" s="24">
        <v>271.9</v>
      </c>
      <c r="I45" s="23" t="s">
        <v>36</v>
      </c>
      <c r="J45" s="23" t="s">
        <v>23</v>
      </c>
      <c r="K45" s="25"/>
      <c r="L45" s="18"/>
      <c r="M45" s="26"/>
      <c r="N45" s="26"/>
      <c r="O45" s="26"/>
      <c r="P45" s="26"/>
      <c r="Q45" s="26"/>
      <c r="R45" s="26"/>
      <c r="S45" s="26"/>
    </row>
    <row r="46" ht="15.75" customHeight="1">
      <c r="A46" s="19" t="s">
        <v>71</v>
      </c>
      <c r="B46" s="22" t="s">
        <v>19</v>
      </c>
      <c r="C46" s="20" t="s">
        <v>20</v>
      </c>
      <c r="D46" s="21" t="s">
        <v>35</v>
      </c>
      <c r="E46" s="22">
        <v>3.0</v>
      </c>
      <c r="F46" s="22">
        <v>2.0</v>
      </c>
      <c r="G46" s="23">
        <v>94.0</v>
      </c>
      <c r="H46" s="24">
        <v>215.0</v>
      </c>
      <c r="I46" s="23" t="s">
        <v>36</v>
      </c>
      <c r="J46" s="23" t="s">
        <v>23</v>
      </c>
      <c r="K46" s="25"/>
      <c r="L46" s="18"/>
      <c r="M46" s="26"/>
      <c r="N46" s="26"/>
      <c r="O46" s="26"/>
      <c r="P46" s="26"/>
      <c r="Q46" s="26"/>
      <c r="R46" s="26"/>
      <c r="S46" s="26"/>
    </row>
    <row r="47" ht="15.75" customHeight="1">
      <c r="A47" s="19" t="s">
        <v>72</v>
      </c>
      <c r="B47" s="22" t="s">
        <v>19</v>
      </c>
      <c r="C47" s="20" t="s">
        <v>20</v>
      </c>
      <c r="D47" s="21" t="s">
        <v>35</v>
      </c>
      <c r="E47" s="22">
        <v>3.0</v>
      </c>
      <c r="F47" s="22">
        <v>2.0</v>
      </c>
      <c r="G47" s="23">
        <v>94.0</v>
      </c>
      <c r="H47" s="24">
        <v>212.75</v>
      </c>
      <c r="I47" s="23" t="s">
        <v>36</v>
      </c>
      <c r="J47" s="23" t="s">
        <v>23</v>
      </c>
      <c r="K47" s="25"/>
      <c r="L47" s="18"/>
      <c r="M47" s="26"/>
      <c r="N47" s="26"/>
      <c r="O47" s="26"/>
      <c r="P47" s="26"/>
      <c r="Q47" s="26"/>
      <c r="R47" s="26"/>
      <c r="S47" s="26"/>
    </row>
    <row r="48" ht="15.75" customHeight="1">
      <c r="A48" s="19" t="s">
        <v>73</v>
      </c>
      <c r="B48" s="22" t="s">
        <v>43</v>
      </c>
      <c r="C48" s="20" t="s">
        <v>20</v>
      </c>
      <c r="D48" s="21" t="s">
        <v>35</v>
      </c>
      <c r="E48" s="22">
        <v>3.0</v>
      </c>
      <c r="F48" s="22">
        <v>2.0</v>
      </c>
      <c r="G48" s="23">
        <v>94.0</v>
      </c>
      <c r="H48" s="24">
        <v>200.0</v>
      </c>
      <c r="I48" s="23" t="s">
        <v>36</v>
      </c>
      <c r="J48" s="23" t="s">
        <v>23</v>
      </c>
      <c r="K48" s="25">
        <v>269780.0</v>
      </c>
      <c r="L48" s="18"/>
      <c r="M48" s="26">
        <f t="shared" ref="M48:M55" si="15">K48*0.02</f>
        <v>5395.6</v>
      </c>
      <c r="N48" s="26">
        <f t="shared" ref="N48:N55" si="16">K48*0.18</f>
        <v>48560.4</v>
      </c>
      <c r="O48" s="26">
        <f t="shared" ref="O48:O55" si="17">K48*0.1</f>
        <v>26978</v>
      </c>
      <c r="P48" s="26">
        <f t="shared" ref="P48:P55" si="18">K48*0.1</f>
        <v>26978</v>
      </c>
      <c r="Q48" s="26">
        <f t="shared" ref="Q48:Q55" si="19">K48*0.1</f>
        <v>26978</v>
      </c>
      <c r="R48" s="26">
        <f t="shared" ref="R48:R55" si="20">K48*0.1</f>
        <v>26978</v>
      </c>
      <c r="S48" s="26">
        <f t="shared" ref="S48:S55" si="21">K48*0.4</f>
        <v>107912</v>
      </c>
    </row>
    <row r="49" ht="15.75" customHeight="1">
      <c r="A49" s="19" t="s">
        <v>74</v>
      </c>
      <c r="B49" s="22" t="s">
        <v>43</v>
      </c>
      <c r="C49" s="20" t="s">
        <v>20</v>
      </c>
      <c r="D49" s="21" t="s">
        <v>35</v>
      </c>
      <c r="E49" s="22">
        <v>3.0</v>
      </c>
      <c r="F49" s="22">
        <v>2.0</v>
      </c>
      <c r="G49" s="23">
        <v>94.0</v>
      </c>
      <c r="H49" s="24">
        <v>200.0</v>
      </c>
      <c r="I49" s="23" t="s">
        <v>36</v>
      </c>
      <c r="J49" s="23" t="s">
        <v>23</v>
      </c>
      <c r="K49" s="25">
        <v>269780.0</v>
      </c>
      <c r="L49" s="18"/>
      <c r="M49" s="26">
        <f t="shared" si="15"/>
        <v>5395.6</v>
      </c>
      <c r="N49" s="26">
        <f t="shared" si="16"/>
        <v>48560.4</v>
      </c>
      <c r="O49" s="26">
        <f t="shared" si="17"/>
        <v>26978</v>
      </c>
      <c r="P49" s="26">
        <f t="shared" si="18"/>
        <v>26978</v>
      </c>
      <c r="Q49" s="26">
        <f t="shared" si="19"/>
        <v>26978</v>
      </c>
      <c r="R49" s="26">
        <f t="shared" si="20"/>
        <v>26978</v>
      </c>
      <c r="S49" s="26">
        <f t="shared" si="21"/>
        <v>107912</v>
      </c>
    </row>
    <row r="50" ht="15.75" customHeight="1">
      <c r="A50" s="19" t="s">
        <v>75</v>
      </c>
      <c r="B50" s="22" t="s">
        <v>43</v>
      </c>
      <c r="C50" s="20" t="s">
        <v>20</v>
      </c>
      <c r="D50" s="21" t="s">
        <v>35</v>
      </c>
      <c r="E50" s="22">
        <v>3.0</v>
      </c>
      <c r="F50" s="22">
        <v>2.0</v>
      </c>
      <c r="G50" s="23">
        <v>94.0</v>
      </c>
      <c r="H50" s="24">
        <v>200.0</v>
      </c>
      <c r="I50" s="23" t="s">
        <v>36</v>
      </c>
      <c r="J50" s="23" t="s">
        <v>23</v>
      </c>
      <c r="K50" s="25">
        <v>269780.0</v>
      </c>
      <c r="L50" s="18"/>
      <c r="M50" s="26">
        <f t="shared" si="15"/>
        <v>5395.6</v>
      </c>
      <c r="N50" s="26">
        <f t="shared" si="16"/>
        <v>48560.4</v>
      </c>
      <c r="O50" s="26">
        <f t="shared" si="17"/>
        <v>26978</v>
      </c>
      <c r="P50" s="26">
        <f t="shared" si="18"/>
        <v>26978</v>
      </c>
      <c r="Q50" s="26">
        <f t="shared" si="19"/>
        <v>26978</v>
      </c>
      <c r="R50" s="26">
        <f t="shared" si="20"/>
        <v>26978</v>
      </c>
      <c r="S50" s="26">
        <f t="shared" si="21"/>
        <v>107912</v>
      </c>
    </row>
    <row r="51" ht="15.75" customHeight="1">
      <c r="A51" s="19" t="s">
        <v>76</v>
      </c>
      <c r="B51" s="22" t="s">
        <v>43</v>
      </c>
      <c r="C51" s="20" t="s">
        <v>20</v>
      </c>
      <c r="D51" s="21" t="s">
        <v>35</v>
      </c>
      <c r="E51" s="22">
        <v>3.0</v>
      </c>
      <c r="F51" s="22">
        <v>2.0</v>
      </c>
      <c r="G51" s="23">
        <v>94.0</v>
      </c>
      <c r="H51" s="24">
        <v>200.0</v>
      </c>
      <c r="I51" s="23" t="s">
        <v>36</v>
      </c>
      <c r="J51" s="23" t="s">
        <v>23</v>
      </c>
      <c r="K51" s="25">
        <v>269780.0</v>
      </c>
      <c r="L51" s="18"/>
      <c r="M51" s="26">
        <f t="shared" si="15"/>
        <v>5395.6</v>
      </c>
      <c r="N51" s="26">
        <f t="shared" si="16"/>
        <v>48560.4</v>
      </c>
      <c r="O51" s="26">
        <f t="shared" si="17"/>
        <v>26978</v>
      </c>
      <c r="P51" s="26">
        <f t="shared" si="18"/>
        <v>26978</v>
      </c>
      <c r="Q51" s="26">
        <f t="shared" si="19"/>
        <v>26978</v>
      </c>
      <c r="R51" s="26">
        <f t="shared" si="20"/>
        <v>26978</v>
      </c>
      <c r="S51" s="26">
        <f t="shared" si="21"/>
        <v>107912</v>
      </c>
    </row>
    <row r="52" ht="15.75" customHeight="1">
      <c r="A52" s="19" t="s">
        <v>77</v>
      </c>
      <c r="B52" s="22" t="s">
        <v>43</v>
      </c>
      <c r="C52" s="20" t="s">
        <v>20</v>
      </c>
      <c r="D52" s="21" t="s">
        <v>35</v>
      </c>
      <c r="E52" s="22">
        <v>3.0</v>
      </c>
      <c r="F52" s="22">
        <v>2.0</v>
      </c>
      <c r="G52" s="23">
        <v>94.0</v>
      </c>
      <c r="H52" s="24">
        <v>200.0</v>
      </c>
      <c r="I52" s="23" t="s">
        <v>36</v>
      </c>
      <c r="J52" s="23" t="s">
        <v>23</v>
      </c>
      <c r="K52" s="25">
        <v>269780.0</v>
      </c>
      <c r="L52" s="18"/>
      <c r="M52" s="26">
        <f t="shared" si="15"/>
        <v>5395.6</v>
      </c>
      <c r="N52" s="26">
        <f t="shared" si="16"/>
        <v>48560.4</v>
      </c>
      <c r="O52" s="26">
        <f t="shared" si="17"/>
        <v>26978</v>
      </c>
      <c r="P52" s="26">
        <f t="shared" si="18"/>
        <v>26978</v>
      </c>
      <c r="Q52" s="26">
        <f t="shared" si="19"/>
        <v>26978</v>
      </c>
      <c r="R52" s="26">
        <f t="shared" si="20"/>
        <v>26978</v>
      </c>
      <c r="S52" s="26">
        <f t="shared" si="21"/>
        <v>107912</v>
      </c>
    </row>
    <row r="53" ht="15.75" customHeight="1">
      <c r="A53" s="19" t="s">
        <v>78</v>
      </c>
      <c r="B53" s="22" t="s">
        <v>43</v>
      </c>
      <c r="C53" s="20" t="s">
        <v>20</v>
      </c>
      <c r="D53" s="21" t="s">
        <v>35</v>
      </c>
      <c r="E53" s="22">
        <v>3.0</v>
      </c>
      <c r="F53" s="22">
        <v>2.0</v>
      </c>
      <c r="G53" s="23">
        <v>94.0</v>
      </c>
      <c r="H53" s="24">
        <v>200.0</v>
      </c>
      <c r="I53" s="23" t="s">
        <v>36</v>
      </c>
      <c r="J53" s="23" t="s">
        <v>23</v>
      </c>
      <c r="K53" s="25">
        <v>269780.0</v>
      </c>
      <c r="L53" s="18"/>
      <c r="M53" s="26">
        <f t="shared" si="15"/>
        <v>5395.6</v>
      </c>
      <c r="N53" s="26">
        <f t="shared" si="16"/>
        <v>48560.4</v>
      </c>
      <c r="O53" s="26">
        <f t="shared" si="17"/>
        <v>26978</v>
      </c>
      <c r="P53" s="26">
        <f t="shared" si="18"/>
        <v>26978</v>
      </c>
      <c r="Q53" s="26">
        <f t="shared" si="19"/>
        <v>26978</v>
      </c>
      <c r="R53" s="26">
        <f t="shared" si="20"/>
        <v>26978</v>
      </c>
      <c r="S53" s="26">
        <f t="shared" si="21"/>
        <v>107912</v>
      </c>
    </row>
    <row r="54" ht="15.75" customHeight="1">
      <c r="A54" s="19" t="s">
        <v>79</v>
      </c>
      <c r="B54" s="22" t="s">
        <v>43</v>
      </c>
      <c r="C54" s="20" t="s">
        <v>20</v>
      </c>
      <c r="D54" s="21" t="s">
        <v>35</v>
      </c>
      <c r="E54" s="22">
        <v>3.0</v>
      </c>
      <c r="F54" s="22">
        <v>2.0</v>
      </c>
      <c r="G54" s="23">
        <v>94.0</v>
      </c>
      <c r="H54" s="24">
        <v>200.0</v>
      </c>
      <c r="I54" s="23" t="s">
        <v>36</v>
      </c>
      <c r="J54" s="23" t="s">
        <v>23</v>
      </c>
      <c r="K54" s="25">
        <v>269780.0</v>
      </c>
      <c r="L54" s="18"/>
      <c r="M54" s="26">
        <f t="shared" si="15"/>
        <v>5395.6</v>
      </c>
      <c r="N54" s="26">
        <f t="shared" si="16"/>
        <v>48560.4</v>
      </c>
      <c r="O54" s="26">
        <f t="shared" si="17"/>
        <v>26978</v>
      </c>
      <c r="P54" s="26">
        <f t="shared" si="18"/>
        <v>26978</v>
      </c>
      <c r="Q54" s="26">
        <f t="shared" si="19"/>
        <v>26978</v>
      </c>
      <c r="R54" s="26">
        <f t="shared" si="20"/>
        <v>26978</v>
      </c>
      <c r="S54" s="26">
        <f t="shared" si="21"/>
        <v>107912</v>
      </c>
    </row>
    <row r="55" ht="15.75" customHeight="1">
      <c r="A55" s="19" t="s">
        <v>80</v>
      </c>
      <c r="B55" s="22" t="s">
        <v>43</v>
      </c>
      <c r="C55" s="20" t="s">
        <v>20</v>
      </c>
      <c r="D55" s="21" t="s">
        <v>35</v>
      </c>
      <c r="E55" s="22">
        <v>3.0</v>
      </c>
      <c r="F55" s="22">
        <v>2.0</v>
      </c>
      <c r="G55" s="23">
        <v>94.0</v>
      </c>
      <c r="H55" s="24">
        <v>200.0</v>
      </c>
      <c r="I55" s="23" t="s">
        <v>36</v>
      </c>
      <c r="J55" s="23" t="s">
        <v>23</v>
      </c>
      <c r="K55" s="25">
        <v>269780.0</v>
      </c>
      <c r="L55" s="18"/>
      <c r="M55" s="26">
        <f t="shared" si="15"/>
        <v>5395.6</v>
      </c>
      <c r="N55" s="26">
        <f t="shared" si="16"/>
        <v>48560.4</v>
      </c>
      <c r="O55" s="26">
        <f t="shared" si="17"/>
        <v>26978</v>
      </c>
      <c r="P55" s="26">
        <f t="shared" si="18"/>
        <v>26978</v>
      </c>
      <c r="Q55" s="26">
        <f t="shared" si="19"/>
        <v>26978</v>
      </c>
      <c r="R55" s="26">
        <f t="shared" si="20"/>
        <v>26978</v>
      </c>
      <c r="S55" s="26">
        <f t="shared" si="21"/>
        <v>107912</v>
      </c>
    </row>
    <row r="56" ht="15.75" customHeight="1">
      <c r="A56" s="39" t="s">
        <v>81</v>
      </c>
      <c r="B56" s="40" t="s">
        <v>19</v>
      </c>
      <c r="C56" s="41" t="s">
        <v>82</v>
      </c>
      <c r="D56" s="42" t="s">
        <v>83</v>
      </c>
      <c r="E56" s="40">
        <v>2.0</v>
      </c>
      <c r="F56" s="40">
        <v>2.0</v>
      </c>
      <c r="G56" s="43">
        <v>70.0</v>
      </c>
      <c r="H56" s="44">
        <v>201.82</v>
      </c>
      <c r="I56" s="40" t="s">
        <v>84</v>
      </c>
      <c r="J56" s="40" t="s">
        <v>84</v>
      </c>
      <c r="K56" s="45"/>
      <c r="L56" s="18"/>
      <c r="M56" s="46"/>
      <c r="N56" s="46"/>
      <c r="O56" s="46"/>
      <c r="P56" s="46"/>
      <c r="Q56" s="46"/>
      <c r="R56" s="46"/>
      <c r="S56" s="46"/>
    </row>
    <row r="57" ht="15.75" customHeight="1">
      <c r="A57" s="47" t="s">
        <v>85</v>
      </c>
      <c r="B57" s="48" t="s">
        <v>19</v>
      </c>
      <c r="C57" s="49" t="s">
        <v>86</v>
      </c>
      <c r="D57" s="50" t="s">
        <v>87</v>
      </c>
      <c r="E57" s="48">
        <v>2.0</v>
      </c>
      <c r="F57" s="48">
        <v>2.0</v>
      </c>
      <c r="G57" s="51">
        <v>70.0</v>
      </c>
      <c r="H57" s="52">
        <v>70.0</v>
      </c>
      <c r="I57" s="48" t="s">
        <v>88</v>
      </c>
      <c r="J57" s="48" t="s">
        <v>84</v>
      </c>
      <c r="K57" s="53"/>
      <c r="L57" s="18"/>
      <c r="M57" s="54"/>
      <c r="N57" s="54"/>
      <c r="O57" s="54"/>
      <c r="P57" s="54"/>
      <c r="Q57" s="54"/>
      <c r="R57" s="54"/>
      <c r="S57" s="54"/>
    </row>
    <row r="58" ht="15.75" customHeight="1">
      <c r="A58" s="47" t="s">
        <v>89</v>
      </c>
      <c r="B58" s="48" t="s">
        <v>19</v>
      </c>
      <c r="C58" s="49" t="s">
        <v>86</v>
      </c>
      <c r="D58" s="50" t="s">
        <v>87</v>
      </c>
      <c r="E58" s="48">
        <v>2.0</v>
      </c>
      <c r="F58" s="48">
        <v>2.0</v>
      </c>
      <c r="G58" s="51">
        <v>70.0</v>
      </c>
      <c r="H58" s="52">
        <v>70.0</v>
      </c>
      <c r="I58" s="48" t="s">
        <v>88</v>
      </c>
      <c r="J58" s="48" t="s">
        <v>84</v>
      </c>
      <c r="K58" s="53"/>
      <c r="L58" s="18"/>
      <c r="M58" s="54"/>
      <c r="N58" s="54"/>
      <c r="O58" s="54"/>
      <c r="P58" s="54"/>
      <c r="Q58" s="54"/>
      <c r="R58" s="54"/>
      <c r="S58" s="54"/>
    </row>
    <row r="59" ht="15.75" customHeight="1">
      <c r="A59" s="39" t="s">
        <v>90</v>
      </c>
      <c r="B59" s="40" t="s">
        <v>43</v>
      </c>
      <c r="C59" s="41" t="s">
        <v>82</v>
      </c>
      <c r="D59" s="42" t="s">
        <v>83</v>
      </c>
      <c r="E59" s="40">
        <v>2.0</v>
      </c>
      <c r="F59" s="40">
        <v>2.0</v>
      </c>
      <c r="G59" s="43">
        <v>70.0</v>
      </c>
      <c r="H59" s="44">
        <v>152.28</v>
      </c>
      <c r="I59" s="40" t="s">
        <v>84</v>
      </c>
      <c r="J59" s="40" t="s">
        <v>84</v>
      </c>
      <c r="K59" s="45">
        <v>176157.0</v>
      </c>
      <c r="L59" s="18"/>
      <c r="M59" s="46">
        <f t="shared" ref="M59:M60" si="22">K59*0.02</f>
        <v>3523.14</v>
      </c>
      <c r="N59" s="46">
        <f t="shared" ref="N59:N60" si="23">K59*0.18</f>
        <v>31708.26</v>
      </c>
      <c r="O59" s="46">
        <f t="shared" ref="O59:O60" si="24">K59*0.1</f>
        <v>17615.7</v>
      </c>
      <c r="P59" s="46">
        <f t="shared" ref="P59:P60" si="25">K59*0.1</f>
        <v>17615.7</v>
      </c>
      <c r="Q59" s="46">
        <f t="shared" ref="Q59:Q60" si="26">K59*0.1</f>
        <v>17615.7</v>
      </c>
      <c r="R59" s="46">
        <f t="shared" ref="R59:R60" si="27">K59*0.1</f>
        <v>17615.7</v>
      </c>
      <c r="S59" s="46">
        <f t="shared" ref="S59:S60" si="28">K59*0.4</f>
        <v>70462.8</v>
      </c>
    </row>
    <row r="60" ht="15.75" customHeight="1">
      <c r="A60" s="39" t="s">
        <v>91</v>
      </c>
      <c r="B60" s="40" t="s">
        <v>43</v>
      </c>
      <c r="C60" s="41" t="s">
        <v>82</v>
      </c>
      <c r="D60" s="42" t="s">
        <v>83</v>
      </c>
      <c r="E60" s="40">
        <v>2.0</v>
      </c>
      <c r="F60" s="40">
        <v>2.0</v>
      </c>
      <c r="G60" s="43">
        <v>70.0</v>
      </c>
      <c r="H60" s="44">
        <v>151.87</v>
      </c>
      <c r="I60" s="40" t="s">
        <v>84</v>
      </c>
      <c r="J60" s="40" t="s">
        <v>84</v>
      </c>
      <c r="K60" s="45">
        <v>176343.3</v>
      </c>
      <c r="L60" s="18"/>
      <c r="M60" s="46">
        <f t="shared" si="22"/>
        <v>3526.866</v>
      </c>
      <c r="N60" s="46">
        <f t="shared" si="23"/>
        <v>31741.794</v>
      </c>
      <c r="O60" s="46">
        <f t="shared" si="24"/>
        <v>17634.33</v>
      </c>
      <c r="P60" s="46">
        <f t="shared" si="25"/>
        <v>17634.33</v>
      </c>
      <c r="Q60" s="46">
        <f t="shared" si="26"/>
        <v>17634.33</v>
      </c>
      <c r="R60" s="46">
        <f t="shared" si="27"/>
        <v>17634.33</v>
      </c>
      <c r="S60" s="46">
        <f t="shared" si="28"/>
        <v>70537.32</v>
      </c>
    </row>
    <row r="61" ht="15.75" customHeight="1">
      <c r="A61" s="47" t="s">
        <v>92</v>
      </c>
      <c r="B61" s="48" t="s">
        <v>19</v>
      </c>
      <c r="C61" s="49" t="s">
        <v>86</v>
      </c>
      <c r="D61" s="50" t="s">
        <v>87</v>
      </c>
      <c r="E61" s="48">
        <v>2.0</v>
      </c>
      <c r="F61" s="48">
        <v>2.0</v>
      </c>
      <c r="G61" s="51">
        <v>70.0</v>
      </c>
      <c r="H61" s="52">
        <v>70.0</v>
      </c>
      <c r="I61" s="48" t="s">
        <v>88</v>
      </c>
      <c r="J61" s="48" t="s">
        <v>84</v>
      </c>
      <c r="K61" s="53"/>
      <c r="L61" s="18"/>
      <c r="M61" s="54"/>
      <c r="N61" s="54"/>
      <c r="O61" s="54"/>
      <c r="P61" s="54"/>
      <c r="Q61" s="54"/>
      <c r="R61" s="54"/>
      <c r="S61" s="54"/>
    </row>
    <row r="62" ht="15.75" customHeight="1">
      <c r="A62" s="47" t="s">
        <v>93</v>
      </c>
      <c r="B62" s="48" t="s">
        <v>43</v>
      </c>
      <c r="C62" s="49" t="s">
        <v>86</v>
      </c>
      <c r="D62" s="50" t="s">
        <v>87</v>
      </c>
      <c r="E62" s="48">
        <v>2.0</v>
      </c>
      <c r="F62" s="48">
        <v>2.0</v>
      </c>
      <c r="G62" s="51">
        <v>70.0</v>
      </c>
      <c r="H62" s="52">
        <v>70.0</v>
      </c>
      <c r="I62" s="48" t="s">
        <v>88</v>
      </c>
      <c r="J62" s="48" t="s">
        <v>84</v>
      </c>
      <c r="K62" s="53">
        <v>169790.0</v>
      </c>
      <c r="L62" s="18"/>
      <c r="M62" s="54">
        <f t="shared" ref="M62:M64" si="29">K62*0.02</f>
        <v>3395.8</v>
      </c>
      <c r="N62" s="54">
        <f t="shared" ref="N62:N64" si="30">K62*0.18</f>
        <v>30562.2</v>
      </c>
      <c r="O62" s="54">
        <f t="shared" ref="O62:O64" si="31">K62*0.1</f>
        <v>16979</v>
      </c>
      <c r="P62" s="54">
        <f t="shared" ref="P62:P64" si="32">K62*0.1</f>
        <v>16979</v>
      </c>
      <c r="Q62" s="54">
        <f t="shared" ref="Q62:Q64" si="33">K62*0.1</f>
        <v>16979</v>
      </c>
      <c r="R62" s="54">
        <f t="shared" ref="R62:R64" si="34">K62*0.1</f>
        <v>16979</v>
      </c>
      <c r="S62" s="54">
        <f t="shared" ref="S62:S64" si="35">K62*0.4</f>
        <v>67916</v>
      </c>
    </row>
    <row r="63" ht="15.75" customHeight="1">
      <c r="A63" s="39" t="s">
        <v>94</v>
      </c>
      <c r="B63" s="40" t="s">
        <v>43</v>
      </c>
      <c r="C63" s="41" t="s">
        <v>82</v>
      </c>
      <c r="D63" s="42" t="s">
        <v>83</v>
      </c>
      <c r="E63" s="40">
        <v>2.0</v>
      </c>
      <c r="F63" s="40">
        <v>2.0</v>
      </c>
      <c r="G63" s="43">
        <v>70.0</v>
      </c>
      <c r="H63" s="44">
        <v>117.36</v>
      </c>
      <c r="I63" s="40" t="s">
        <v>84</v>
      </c>
      <c r="J63" s="40" t="s">
        <v>84</v>
      </c>
      <c r="K63" s="45">
        <v>169119.0</v>
      </c>
      <c r="L63" s="18"/>
      <c r="M63" s="46">
        <f t="shared" si="29"/>
        <v>3382.38</v>
      </c>
      <c r="N63" s="46">
        <f t="shared" si="30"/>
        <v>30441.42</v>
      </c>
      <c r="O63" s="46">
        <f t="shared" si="31"/>
        <v>16911.9</v>
      </c>
      <c r="P63" s="46">
        <f t="shared" si="32"/>
        <v>16911.9</v>
      </c>
      <c r="Q63" s="46">
        <f t="shared" si="33"/>
        <v>16911.9</v>
      </c>
      <c r="R63" s="46">
        <f t="shared" si="34"/>
        <v>16911.9</v>
      </c>
      <c r="S63" s="46">
        <f t="shared" si="35"/>
        <v>67647.6</v>
      </c>
    </row>
    <row r="64" ht="15.75" customHeight="1">
      <c r="A64" s="39" t="s">
        <v>95</v>
      </c>
      <c r="B64" s="40" t="s">
        <v>43</v>
      </c>
      <c r="C64" s="41" t="s">
        <v>82</v>
      </c>
      <c r="D64" s="42" t="s">
        <v>83</v>
      </c>
      <c r="E64" s="40">
        <v>2.0</v>
      </c>
      <c r="F64" s="40">
        <v>2.0</v>
      </c>
      <c r="G64" s="43">
        <v>70.0</v>
      </c>
      <c r="H64" s="44">
        <v>166.79</v>
      </c>
      <c r="I64" s="40" t="s">
        <v>84</v>
      </c>
      <c r="J64" s="40" t="s">
        <v>84</v>
      </c>
      <c r="K64" s="45">
        <v>179427.6</v>
      </c>
      <c r="L64" s="18"/>
      <c r="M64" s="46">
        <f t="shared" si="29"/>
        <v>3588.552</v>
      </c>
      <c r="N64" s="46">
        <f t="shared" si="30"/>
        <v>32296.968</v>
      </c>
      <c r="O64" s="46">
        <f t="shared" si="31"/>
        <v>17942.76</v>
      </c>
      <c r="P64" s="46">
        <f t="shared" si="32"/>
        <v>17942.76</v>
      </c>
      <c r="Q64" s="46">
        <f t="shared" si="33"/>
        <v>17942.76</v>
      </c>
      <c r="R64" s="46">
        <f t="shared" si="34"/>
        <v>17942.76</v>
      </c>
      <c r="S64" s="46">
        <f t="shared" si="35"/>
        <v>71771.04</v>
      </c>
    </row>
    <row r="65" ht="15.75" customHeight="1">
      <c r="A65" s="47" t="s">
        <v>96</v>
      </c>
      <c r="B65" s="48" t="s">
        <v>19</v>
      </c>
      <c r="C65" s="49" t="s">
        <v>86</v>
      </c>
      <c r="D65" s="50" t="s">
        <v>87</v>
      </c>
      <c r="E65" s="48">
        <v>2.0</v>
      </c>
      <c r="F65" s="48">
        <v>2.0</v>
      </c>
      <c r="G65" s="51">
        <v>70.0</v>
      </c>
      <c r="H65" s="52">
        <v>70.0</v>
      </c>
      <c r="I65" s="48" t="s">
        <v>88</v>
      </c>
      <c r="J65" s="48" t="s">
        <v>84</v>
      </c>
      <c r="K65" s="53"/>
      <c r="L65" s="18"/>
      <c r="M65" s="54"/>
      <c r="N65" s="54"/>
      <c r="O65" s="54"/>
      <c r="P65" s="54"/>
      <c r="Q65" s="54"/>
      <c r="R65" s="54"/>
      <c r="S65" s="54"/>
    </row>
    <row r="66" ht="15.75" customHeight="1">
      <c r="A66" s="47" t="s">
        <v>97</v>
      </c>
      <c r="B66" s="48" t="s">
        <v>19</v>
      </c>
      <c r="C66" s="49" t="s">
        <v>86</v>
      </c>
      <c r="D66" s="50" t="s">
        <v>87</v>
      </c>
      <c r="E66" s="48">
        <v>2.0</v>
      </c>
      <c r="F66" s="48">
        <v>2.0</v>
      </c>
      <c r="G66" s="51">
        <v>70.0</v>
      </c>
      <c r="H66" s="52">
        <v>70.0</v>
      </c>
      <c r="I66" s="48" t="s">
        <v>88</v>
      </c>
      <c r="J66" s="48" t="s">
        <v>84</v>
      </c>
      <c r="K66" s="53"/>
      <c r="L66" s="18"/>
      <c r="M66" s="54"/>
      <c r="N66" s="54"/>
      <c r="O66" s="54"/>
      <c r="P66" s="54"/>
      <c r="Q66" s="54"/>
      <c r="R66" s="54"/>
      <c r="S66" s="54"/>
    </row>
    <row r="67" ht="15.75" customHeight="1">
      <c r="A67" s="39" t="s">
        <v>98</v>
      </c>
      <c r="B67" s="40" t="s">
        <v>43</v>
      </c>
      <c r="C67" s="41" t="s">
        <v>82</v>
      </c>
      <c r="D67" s="42" t="s">
        <v>83</v>
      </c>
      <c r="E67" s="40">
        <v>2.0</v>
      </c>
      <c r="F67" s="40">
        <v>2.0</v>
      </c>
      <c r="G67" s="43">
        <v>70.0</v>
      </c>
      <c r="H67" s="44">
        <v>175.0</v>
      </c>
      <c r="I67" s="40" t="s">
        <v>84</v>
      </c>
      <c r="J67" s="40" t="s">
        <v>84</v>
      </c>
      <c r="K67" s="45">
        <v>181125.0</v>
      </c>
      <c r="L67" s="18"/>
      <c r="M67" s="46">
        <f t="shared" ref="M67:M71" si="36">K67*0.02</f>
        <v>3622.5</v>
      </c>
      <c r="N67" s="46">
        <f t="shared" ref="N67:N71" si="37">K67*0.18</f>
        <v>32602.5</v>
      </c>
      <c r="O67" s="46">
        <f t="shared" ref="O67:O71" si="38">K67*0.1</f>
        <v>18112.5</v>
      </c>
      <c r="P67" s="46">
        <f t="shared" ref="P67:P71" si="39">K67*0.1</f>
        <v>18112.5</v>
      </c>
      <c r="Q67" s="46">
        <f t="shared" ref="Q67:Q71" si="40">K67*0.1</f>
        <v>18112.5</v>
      </c>
      <c r="R67" s="46">
        <f t="shared" ref="R67:R71" si="41">K67*0.1</f>
        <v>18112.5</v>
      </c>
      <c r="S67" s="46">
        <f t="shared" ref="S67:S71" si="42">K67*0.4</f>
        <v>72450</v>
      </c>
    </row>
    <row r="68" ht="15.75" customHeight="1">
      <c r="A68" s="19" t="s">
        <v>99</v>
      </c>
      <c r="B68" s="22" t="s">
        <v>43</v>
      </c>
      <c r="C68" s="20" t="s">
        <v>20</v>
      </c>
      <c r="D68" s="21" t="s">
        <v>35</v>
      </c>
      <c r="E68" s="22">
        <v>3.0</v>
      </c>
      <c r="F68" s="22">
        <v>2.0</v>
      </c>
      <c r="G68" s="23">
        <v>94.0</v>
      </c>
      <c r="H68" s="24">
        <v>200.0</v>
      </c>
      <c r="I68" s="23" t="s">
        <v>36</v>
      </c>
      <c r="J68" s="23" t="s">
        <v>23</v>
      </c>
      <c r="K68" s="25">
        <v>269780.0</v>
      </c>
      <c r="L68" s="18"/>
      <c r="M68" s="26">
        <f t="shared" si="36"/>
        <v>5395.6</v>
      </c>
      <c r="N68" s="26">
        <f t="shared" si="37"/>
        <v>48560.4</v>
      </c>
      <c r="O68" s="26">
        <f t="shared" si="38"/>
        <v>26978</v>
      </c>
      <c r="P68" s="26">
        <f t="shared" si="39"/>
        <v>26978</v>
      </c>
      <c r="Q68" s="26">
        <f t="shared" si="40"/>
        <v>26978</v>
      </c>
      <c r="R68" s="26">
        <f t="shared" si="41"/>
        <v>26978</v>
      </c>
      <c r="S68" s="26">
        <f t="shared" si="42"/>
        <v>107912</v>
      </c>
    </row>
    <row r="69" ht="15.75" customHeight="1">
      <c r="A69" s="19" t="s">
        <v>100</v>
      </c>
      <c r="B69" s="22" t="s">
        <v>43</v>
      </c>
      <c r="C69" s="20" t="s">
        <v>20</v>
      </c>
      <c r="D69" s="21" t="s">
        <v>35</v>
      </c>
      <c r="E69" s="22">
        <v>3.0</v>
      </c>
      <c r="F69" s="22">
        <v>2.0</v>
      </c>
      <c r="G69" s="23">
        <v>94.0</v>
      </c>
      <c r="H69" s="24">
        <v>200.0</v>
      </c>
      <c r="I69" s="23" t="s">
        <v>36</v>
      </c>
      <c r="J69" s="23" t="s">
        <v>23</v>
      </c>
      <c r="K69" s="25">
        <v>269780.0</v>
      </c>
      <c r="L69" s="18"/>
      <c r="M69" s="26">
        <f t="shared" si="36"/>
        <v>5395.6</v>
      </c>
      <c r="N69" s="26">
        <f t="shared" si="37"/>
        <v>48560.4</v>
      </c>
      <c r="O69" s="26">
        <f t="shared" si="38"/>
        <v>26978</v>
      </c>
      <c r="P69" s="26">
        <f t="shared" si="39"/>
        <v>26978</v>
      </c>
      <c r="Q69" s="26">
        <f t="shared" si="40"/>
        <v>26978</v>
      </c>
      <c r="R69" s="26">
        <f t="shared" si="41"/>
        <v>26978</v>
      </c>
      <c r="S69" s="26">
        <f t="shared" si="42"/>
        <v>107912</v>
      </c>
    </row>
    <row r="70" ht="15.75" customHeight="1">
      <c r="A70" s="19" t="s">
        <v>101</v>
      </c>
      <c r="B70" s="22" t="s">
        <v>43</v>
      </c>
      <c r="C70" s="20" t="s">
        <v>20</v>
      </c>
      <c r="D70" s="21" t="s">
        <v>35</v>
      </c>
      <c r="E70" s="22">
        <v>3.0</v>
      </c>
      <c r="F70" s="22">
        <v>2.0</v>
      </c>
      <c r="G70" s="23">
        <v>94.0</v>
      </c>
      <c r="H70" s="24">
        <v>200.0</v>
      </c>
      <c r="I70" s="23" t="s">
        <v>36</v>
      </c>
      <c r="J70" s="23" t="s">
        <v>23</v>
      </c>
      <c r="K70" s="25">
        <v>269780.0</v>
      </c>
      <c r="L70" s="18"/>
      <c r="M70" s="26">
        <f t="shared" si="36"/>
        <v>5395.6</v>
      </c>
      <c r="N70" s="26">
        <f t="shared" si="37"/>
        <v>48560.4</v>
      </c>
      <c r="O70" s="26">
        <f t="shared" si="38"/>
        <v>26978</v>
      </c>
      <c r="P70" s="26">
        <f t="shared" si="39"/>
        <v>26978</v>
      </c>
      <c r="Q70" s="26">
        <f t="shared" si="40"/>
        <v>26978</v>
      </c>
      <c r="R70" s="26">
        <f t="shared" si="41"/>
        <v>26978</v>
      </c>
      <c r="S70" s="26">
        <f t="shared" si="42"/>
        <v>107912</v>
      </c>
    </row>
    <row r="71" ht="15.75" customHeight="1">
      <c r="A71" s="19" t="s">
        <v>102</v>
      </c>
      <c r="B71" s="22" t="s">
        <v>43</v>
      </c>
      <c r="C71" s="20" t="s">
        <v>20</v>
      </c>
      <c r="D71" s="21" t="s">
        <v>35</v>
      </c>
      <c r="E71" s="22">
        <v>3.0</v>
      </c>
      <c r="F71" s="22">
        <v>2.0</v>
      </c>
      <c r="G71" s="23">
        <v>94.0</v>
      </c>
      <c r="H71" s="24">
        <v>200.0</v>
      </c>
      <c r="I71" s="23" t="s">
        <v>36</v>
      </c>
      <c r="J71" s="23" t="s">
        <v>23</v>
      </c>
      <c r="K71" s="25">
        <v>269780.0</v>
      </c>
      <c r="L71" s="18"/>
      <c r="M71" s="26">
        <f t="shared" si="36"/>
        <v>5395.6</v>
      </c>
      <c r="N71" s="26">
        <f t="shared" si="37"/>
        <v>48560.4</v>
      </c>
      <c r="O71" s="26">
        <f t="shared" si="38"/>
        <v>26978</v>
      </c>
      <c r="P71" s="26">
        <f t="shared" si="39"/>
        <v>26978</v>
      </c>
      <c r="Q71" s="26">
        <f t="shared" si="40"/>
        <v>26978</v>
      </c>
      <c r="R71" s="26">
        <f t="shared" si="41"/>
        <v>26978</v>
      </c>
      <c r="S71" s="26">
        <f t="shared" si="42"/>
        <v>107912</v>
      </c>
    </row>
    <row r="72" ht="15.75" customHeight="1">
      <c r="A72" s="19" t="s">
        <v>103</v>
      </c>
      <c r="B72" s="9" t="s">
        <v>19</v>
      </c>
      <c r="C72" s="20" t="s">
        <v>20</v>
      </c>
      <c r="D72" s="21" t="s">
        <v>35</v>
      </c>
      <c r="E72" s="22">
        <v>3.0</v>
      </c>
      <c r="F72" s="22">
        <v>2.0</v>
      </c>
      <c r="G72" s="23">
        <v>94.0</v>
      </c>
      <c r="H72" s="24">
        <v>200.0</v>
      </c>
      <c r="I72" s="23" t="s">
        <v>36</v>
      </c>
      <c r="J72" s="23" t="s">
        <v>23</v>
      </c>
      <c r="K72" s="25"/>
      <c r="L72" s="18"/>
      <c r="M72" s="26"/>
      <c r="N72" s="26"/>
      <c r="O72" s="26"/>
      <c r="P72" s="26"/>
      <c r="Q72" s="26"/>
      <c r="R72" s="26"/>
      <c r="S72" s="26"/>
    </row>
    <row r="73" ht="15.75" customHeight="1">
      <c r="A73" s="19" t="s">
        <v>104</v>
      </c>
      <c r="B73" s="22" t="s">
        <v>19</v>
      </c>
      <c r="C73" s="20" t="s">
        <v>20</v>
      </c>
      <c r="D73" s="21" t="s">
        <v>35</v>
      </c>
      <c r="E73" s="22">
        <v>3.0</v>
      </c>
      <c r="F73" s="22">
        <v>2.0</v>
      </c>
      <c r="G73" s="23">
        <v>94.0</v>
      </c>
      <c r="H73" s="24">
        <v>200.0</v>
      </c>
      <c r="I73" s="23" t="s">
        <v>36</v>
      </c>
      <c r="J73" s="23" t="s">
        <v>23</v>
      </c>
      <c r="K73" s="25"/>
      <c r="L73" s="18"/>
      <c r="M73" s="26"/>
      <c r="N73" s="26"/>
      <c r="O73" s="26"/>
      <c r="P73" s="26"/>
      <c r="Q73" s="26"/>
      <c r="R73" s="26"/>
      <c r="S73" s="26"/>
    </row>
    <row r="74" ht="15.75" customHeight="1">
      <c r="A74" s="19" t="s">
        <v>105</v>
      </c>
      <c r="B74" s="22" t="s">
        <v>43</v>
      </c>
      <c r="C74" s="20" t="s">
        <v>20</v>
      </c>
      <c r="D74" s="21" t="s">
        <v>35</v>
      </c>
      <c r="E74" s="22">
        <v>3.0</v>
      </c>
      <c r="F74" s="22">
        <v>2.0</v>
      </c>
      <c r="G74" s="23">
        <v>94.0</v>
      </c>
      <c r="H74" s="24">
        <v>200.0</v>
      </c>
      <c r="I74" s="23" t="s">
        <v>36</v>
      </c>
      <c r="J74" s="23" t="s">
        <v>23</v>
      </c>
      <c r="K74" s="25">
        <v>269780.0</v>
      </c>
      <c r="L74" s="18"/>
      <c r="M74" s="26">
        <f t="shared" ref="M74:M75" si="43">K74*0.02</f>
        <v>5395.6</v>
      </c>
      <c r="N74" s="26">
        <f t="shared" ref="N74:N75" si="44">K74*0.18</f>
        <v>48560.4</v>
      </c>
      <c r="O74" s="26">
        <f t="shared" ref="O74:O75" si="45">K74*0.1</f>
        <v>26978</v>
      </c>
      <c r="P74" s="26">
        <f t="shared" ref="P74:P75" si="46">K74*0.1</f>
        <v>26978</v>
      </c>
      <c r="Q74" s="26">
        <f t="shared" ref="Q74:Q75" si="47">K74*0.1</f>
        <v>26978</v>
      </c>
      <c r="R74" s="26">
        <f t="shared" ref="R74:R75" si="48">K74*0.1</f>
        <v>26978</v>
      </c>
      <c r="S74" s="26">
        <f t="shared" ref="S74:S75" si="49">K74*0.4</f>
        <v>107912</v>
      </c>
    </row>
    <row r="75" ht="15.75" customHeight="1">
      <c r="A75" s="19" t="s">
        <v>106</v>
      </c>
      <c r="B75" s="22" t="s">
        <v>43</v>
      </c>
      <c r="C75" s="20" t="s">
        <v>20</v>
      </c>
      <c r="D75" s="21" t="s">
        <v>35</v>
      </c>
      <c r="E75" s="22">
        <v>3.0</v>
      </c>
      <c r="F75" s="22">
        <v>2.0</v>
      </c>
      <c r="G75" s="23">
        <v>94.0</v>
      </c>
      <c r="H75" s="24">
        <v>170.0</v>
      </c>
      <c r="I75" s="23" t="s">
        <v>36</v>
      </c>
      <c r="J75" s="23" t="s">
        <v>23</v>
      </c>
      <c r="K75" s="25">
        <v>264780.0</v>
      </c>
      <c r="L75" s="18"/>
      <c r="M75" s="26">
        <f t="shared" si="43"/>
        <v>5295.6</v>
      </c>
      <c r="N75" s="26">
        <f t="shared" si="44"/>
        <v>47660.4</v>
      </c>
      <c r="O75" s="26">
        <f t="shared" si="45"/>
        <v>26478</v>
      </c>
      <c r="P75" s="26">
        <f t="shared" si="46"/>
        <v>26478</v>
      </c>
      <c r="Q75" s="26">
        <f t="shared" si="47"/>
        <v>26478</v>
      </c>
      <c r="R75" s="26">
        <f t="shared" si="48"/>
        <v>26478</v>
      </c>
      <c r="S75" s="26">
        <f t="shared" si="49"/>
        <v>105912</v>
      </c>
    </row>
    <row r="76" ht="15.75" customHeight="1">
      <c r="A76" s="19" t="s">
        <v>107</v>
      </c>
      <c r="B76" s="9" t="s">
        <v>19</v>
      </c>
      <c r="C76" s="20" t="s">
        <v>20</v>
      </c>
      <c r="D76" s="21" t="s">
        <v>35</v>
      </c>
      <c r="E76" s="22">
        <v>3.0</v>
      </c>
      <c r="F76" s="22">
        <v>2.0</v>
      </c>
      <c r="G76" s="23">
        <v>94.0</v>
      </c>
      <c r="H76" s="24">
        <v>200.0</v>
      </c>
      <c r="I76" s="23" t="s">
        <v>36</v>
      </c>
      <c r="J76" s="23" t="s">
        <v>23</v>
      </c>
      <c r="K76" s="25"/>
      <c r="L76" s="18"/>
      <c r="M76" s="26"/>
      <c r="N76" s="26"/>
      <c r="O76" s="26"/>
      <c r="P76" s="26"/>
      <c r="Q76" s="26"/>
      <c r="R76" s="26"/>
      <c r="S76" s="26"/>
    </row>
    <row r="77" ht="15.75" customHeight="1">
      <c r="A77" s="19" t="s">
        <v>108</v>
      </c>
      <c r="B77" s="9" t="s">
        <v>19</v>
      </c>
      <c r="C77" s="20" t="s">
        <v>20</v>
      </c>
      <c r="D77" s="21" t="s">
        <v>35</v>
      </c>
      <c r="E77" s="22">
        <v>3.0</v>
      </c>
      <c r="F77" s="22">
        <v>2.0</v>
      </c>
      <c r="G77" s="23">
        <v>94.0</v>
      </c>
      <c r="H77" s="24">
        <v>200.0</v>
      </c>
      <c r="I77" s="23" t="s">
        <v>36</v>
      </c>
      <c r="J77" s="23" t="s">
        <v>23</v>
      </c>
      <c r="K77" s="25"/>
      <c r="L77" s="18"/>
      <c r="M77" s="26"/>
      <c r="N77" s="26"/>
      <c r="O77" s="26"/>
      <c r="P77" s="26"/>
      <c r="Q77" s="26"/>
      <c r="R77" s="26"/>
      <c r="S77" s="26"/>
    </row>
    <row r="78" ht="15.75" customHeight="1">
      <c r="A78" s="19" t="s">
        <v>109</v>
      </c>
      <c r="B78" s="22" t="s">
        <v>19</v>
      </c>
      <c r="C78" s="20" t="s">
        <v>20</v>
      </c>
      <c r="D78" s="21" t="s">
        <v>35</v>
      </c>
      <c r="E78" s="22">
        <v>3.0</v>
      </c>
      <c r="F78" s="22">
        <v>2.0</v>
      </c>
      <c r="G78" s="23">
        <v>94.0</v>
      </c>
      <c r="H78" s="24">
        <v>200.0</v>
      </c>
      <c r="I78" s="23" t="s">
        <v>36</v>
      </c>
      <c r="J78" s="23" t="s">
        <v>23</v>
      </c>
      <c r="K78" s="25"/>
      <c r="L78" s="18"/>
      <c r="M78" s="26"/>
      <c r="N78" s="26"/>
      <c r="O78" s="26"/>
      <c r="P78" s="26"/>
      <c r="Q78" s="26"/>
      <c r="R78" s="26"/>
      <c r="S78" s="26"/>
    </row>
    <row r="79" ht="15.75" customHeight="1">
      <c r="A79" s="19" t="s">
        <v>110</v>
      </c>
      <c r="B79" s="22" t="s">
        <v>43</v>
      </c>
      <c r="C79" s="20" t="s">
        <v>20</v>
      </c>
      <c r="D79" s="21" t="s">
        <v>35</v>
      </c>
      <c r="E79" s="22">
        <v>3.0</v>
      </c>
      <c r="F79" s="22">
        <v>2.0</v>
      </c>
      <c r="G79" s="23">
        <v>94.0</v>
      </c>
      <c r="H79" s="24">
        <v>200.0</v>
      </c>
      <c r="I79" s="23" t="s">
        <v>36</v>
      </c>
      <c r="J79" s="23" t="s">
        <v>23</v>
      </c>
      <c r="K79" s="25">
        <v>269780.0</v>
      </c>
      <c r="L79" s="18"/>
      <c r="M79" s="26">
        <f t="shared" ref="M79:M80" si="50">K79*0.02</f>
        <v>5395.6</v>
      </c>
      <c r="N79" s="26">
        <f t="shared" ref="N79:N80" si="51">K79*0.18</f>
        <v>48560.4</v>
      </c>
      <c r="O79" s="26">
        <f t="shared" ref="O79:O80" si="52">K79*0.1</f>
        <v>26978</v>
      </c>
      <c r="P79" s="26">
        <f t="shared" ref="P79:P80" si="53">K79*0.1</f>
        <v>26978</v>
      </c>
      <c r="Q79" s="26">
        <f t="shared" ref="Q79:Q80" si="54">K79*0.1</f>
        <v>26978</v>
      </c>
      <c r="R79" s="26">
        <f t="shared" ref="R79:R80" si="55">K79*0.1</f>
        <v>26978</v>
      </c>
      <c r="S79" s="26">
        <f t="shared" ref="S79:S80" si="56">K79*0.4</f>
        <v>107912</v>
      </c>
    </row>
    <row r="80" ht="15.75" customHeight="1">
      <c r="A80" s="19" t="s">
        <v>111</v>
      </c>
      <c r="B80" s="22" t="s">
        <v>43</v>
      </c>
      <c r="C80" s="20" t="s">
        <v>20</v>
      </c>
      <c r="D80" s="21" t="s">
        <v>35</v>
      </c>
      <c r="E80" s="22">
        <v>3.0</v>
      </c>
      <c r="F80" s="22">
        <v>2.0</v>
      </c>
      <c r="G80" s="23">
        <v>94.0</v>
      </c>
      <c r="H80" s="24">
        <v>200.0</v>
      </c>
      <c r="I80" s="23" t="s">
        <v>36</v>
      </c>
      <c r="J80" s="23" t="s">
        <v>23</v>
      </c>
      <c r="K80" s="25">
        <v>269780.0</v>
      </c>
      <c r="L80" s="18"/>
      <c r="M80" s="26">
        <f t="shared" si="50"/>
        <v>5395.6</v>
      </c>
      <c r="N80" s="26">
        <f t="shared" si="51"/>
        <v>48560.4</v>
      </c>
      <c r="O80" s="26">
        <f t="shared" si="52"/>
        <v>26978</v>
      </c>
      <c r="P80" s="26">
        <f t="shared" si="53"/>
        <v>26978</v>
      </c>
      <c r="Q80" s="26">
        <f t="shared" si="54"/>
        <v>26978</v>
      </c>
      <c r="R80" s="26">
        <f t="shared" si="55"/>
        <v>26978</v>
      </c>
      <c r="S80" s="26">
        <f t="shared" si="56"/>
        <v>107912</v>
      </c>
    </row>
    <row r="81" ht="15.75" customHeight="1">
      <c r="A81" s="19" t="s">
        <v>112</v>
      </c>
      <c r="B81" s="9" t="s">
        <v>19</v>
      </c>
      <c r="C81" s="20" t="s">
        <v>20</v>
      </c>
      <c r="D81" s="21" t="s">
        <v>35</v>
      </c>
      <c r="E81" s="22">
        <v>3.0</v>
      </c>
      <c r="F81" s="22">
        <v>2.0</v>
      </c>
      <c r="G81" s="23">
        <v>94.0</v>
      </c>
      <c r="H81" s="24">
        <v>200.0</v>
      </c>
      <c r="I81" s="23" t="s">
        <v>36</v>
      </c>
      <c r="J81" s="23" t="s">
        <v>23</v>
      </c>
      <c r="K81" s="25"/>
      <c r="L81" s="18"/>
      <c r="M81" s="26"/>
      <c r="N81" s="26"/>
      <c r="O81" s="26"/>
      <c r="P81" s="26"/>
      <c r="Q81" s="26"/>
      <c r="R81" s="26"/>
      <c r="S81" s="26"/>
    </row>
    <row r="82" ht="15.75" customHeight="1">
      <c r="A82" s="19" t="s">
        <v>113</v>
      </c>
      <c r="B82" s="22" t="s">
        <v>19</v>
      </c>
      <c r="C82" s="20" t="s">
        <v>20</v>
      </c>
      <c r="D82" s="21" t="s">
        <v>35</v>
      </c>
      <c r="E82" s="22">
        <v>3.0</v>
      </c>
      <c r="F82" s="22">
        <v>2.0</v>
      </c>
      <c r="G82" s="23">
        <v>94.0</v>
      </c>
      <c r="H82" s="24">
        <v>200.0</v>
      </c>
      <c r="I82" s="23" t="s">
        <v>36</v>
      </c>
      <c r="J82" s="23" t="s">
        <v>23</v>
      </c>
      <c r="K82" s="25"/>
      <c r="L82" s="18"/>
      <c r="M82" s="26"/>
      <c r="N82" s="26"/>
      <c r="O82" s="26"/>
      <c r="P82" s="26"/>
      <c r="Q82" s="26"/>
      <c r="R82" s="26"/>
      <c r="S82" s="26"/>
    </row>
    <row r="83" ht="15.75" customHeight="1">
      <c r="A83" s="19" t="s">
        <v>114</v>
      </c>
      <c r="B83" s="9" t="s">
        <v>19</v>
      </c>
      <c r="C83" s="20" t="s">
        <v>20</v>
      </c>
      <c r="D83" s="21" t="s">
        <v>35</v>
      </c>
      <c r="E83" s="22">
        <v>3.0</v>
      </c>
      <c r="F83" s="22">
        <v>2.0</v>
      </c>
      <c r="G83" s="23">
        <v>94.0</v>
      </c>
      <c r="H83" s="24">
        <v>200.0</v>
      </c>
      <c r="I83" s="23" t="s">
        <v>36</v>
      </c>
      <c r="J83" s="23" t="s">
        <v>23</v>
      </c>
      <c r="K83" s="25"/>
      <c r="L83" s="18"/>
      <c r="M83" s="26"/>
      <c r="N83" s="26"/>
      <c r="O83" s="26"/>
      <c r="P83" s="26"/>
      <c r="Q83" s="26"/>
      <c r="R83" s="26"/>
      <c r="S83" s="26"/>
    </row>
    <row r="84" ht="15.75" customHeight="1">
      <c r="A84" s="19" t="s">
        <v>115</v>
      </c>
      <c r="B84" s="22" t="s">
        <v>43</v>
      </c>
      <c r="C84" s="20" t="s">
        <v>20</v>
      </c>
      <c r="D84" s="21" t="s">
        <v>35</v>
      </c>
      <c r="E84" s="22">
        <v>3.0</v>
      </c>
      <c r="F84" s="22">
        <v>2.0</v>
      </c>
      <c r="G84" s="23">
        <v>94.0</v>
      </c>
      <c r="H84" s="24">
        <v>191.7</v>
      </c>
      <c r="I84" s="23" t="s">
        <v>36</v>
      </c>
      <c r="J84" s="23" t="s">
        <v>23</v>
      </c>
      <c r="K84" s="25">
        <v>267464.3</v>
      </c>
      <c r="L84" s="18"/>
      <c r="M84" s="26">
        <f t="shared" ref="M84:M88" si="57">K84*0.02</f>
        <v>5349.286</v>
      </c>
      <c r="N84" s="26">
        <f t="shared" ref="N84:N88" si="58">K84*0.18</f>
        <v>48143.574</v>
      </c>
      <c r="O84" s="26">
        <f t="shared" ref="O84:O88" si="59">K84*0.1</f>
        <v>26746.43</v>
      </c>
      <c r="P84" s="26">
        <f t="shared" ref="P84:P88" si="60">K84*0.1</f>
        <v>26746.43</v>
      </c>
      <c r="Q84" s="26">
        <f t="shared" ref="Q84:Q88" si="61">K84*0.1</f>
        <v>26746.43</v>
      </c>
      <c r="R84" s="26">
        <f t="shared" ref="R84:R88" si="62">K84*0.1</f>
        <v>26746.43</v>
      </c>
      <c r="S84" s="26">
        <f t="shared" ref="S84:S88" si="63">K84*0.4</f>
        <v>106985.72</v>
      </c>
    </row>
    <row r="85" ht="15.75" customHeight="1">
      <c r="A85" s="19" t="s">
        <v>116</v>
      </c>
      <c r="B85" s="22" t="s">
        <v>43</v>
      </c>
      <c r="C85" s="20" t="s">
        <v>20</v>
      </c>
      <c r="D85" s="21" t="s">
        <v>35</v>
      </c>
      <c r="E85" s="22">
        <v>3.0</v>
      </c>
      <c r="F85" s="22">
        <v>2.0</v>
      </c>
      <c r="G85" s="23">
        <v>94.0</v>
      </c>
      <c r="H85" s="24">
        <v>192.6</v>
      </c>
      <c r="I85" s="23" t="s">
        <v>36</v>
      </c>
      <c r="J85" s="23" t="s">
        <v>23</v>
      </c>
      <c r="K85" s="25">
        <v>267715.4</v>
      </c>
      <c r="L85" s="18"/>
      <c r="M85" s="26">
        <f t="shared" si="57"/>
        <v>5354.308</v>
      </c>
      <c r="N85" s="26">
        <f t="shared" si="58"/>
        <v>48188.772</v>
      </c>
      <c r="O85" s="26">
        <f t="shared" si="59"/>
        <v>26771.54</v>
      </c>
      <c r="P85" s="26">
        <f t="shared" si="60"/>
        <v>26771.54</v>
      </c>
      <c r="Q85" s="26">
        <f t="shared" si="61"/>
        <v>26771.54</v>
      </c>
      <c r="R85" s="26">
        <f t="shared" si="62"/>
        <v>26771.54</v>
      </c>
      <c r="S85" s="26">
        <f t="shared" si="63"/>
        <v>107086.16</v>
      </c>
    </row>
    <row r="86" ht="15.75" customHeight="1">
      <c r="A86" s="19" t="s">
        <v>117</v>
      </c>
      <c r="B86" s="22" t="s">
        <v>43</v>
      </c>
      <c r="C86" s="20" t="s">
        <v>20</v>
      </c>
      <c r="D86" s="21" t="s">
        <v>35</v>
      </c>
      <c r="E86" s="22">
        <v>3.0</v>
      </c>
      <c r="F86" s="22">
        <v>2.0</v>
      </c>
      <c r="G86" s="23">
        <v>94.0</v>
      </c>
      <c r="H86" s="24">
        <v>200.0</v>
      </c>
      <c r="I86" s="23" t="s">
        <v>36</v>
      </c>
      <c r="J86" s="23" t="s">
        <v>23</v>
      </c>
      <c r="K86" s="25">
        <v>269780.0</v>
      </c>
      <c r="L86" s="18"/>
      <c r="M86" s="26">
        <f t="shared" si="57"/>
        <v>5395.6</v>
      </c>
      <c r="N86" s="26">
        <f t="shared" si="58"/>
        <v>48560.4</v>
      </c>
      <c r="O86" s="26">
        <f t="shared" si="59"/>
        <v>26978</v>
      </c>
      <c r="P86" s="26">
        <f t="shared" si="60"/>
        <v>26978</v>
      </c>
      <c r="Q86" s="26">
        <f t="shared" si="61"/>
        <v>26978</v>
      </c>
      <c r="R86" s="26">
        <f t="shared" si="62"/>
        <v>26978</v>
      </c>
      <c r="S86" s="26">
        <f t="shared" si="63"/>
        <v>107912</v>
      </c>
    </row>
    <row r="87" ht="15.75" customHeight="1">
      <c r="A87" s="19" t="s">
        <v>118</v>
      </c>
      <c r="B87" s="22" t="s">
        <v>43</v>
      </c>
      <c r="C87" s="20" t="s">
        <v>20</v>
      </c>
      <c r="D87" s="21" t="s">
        <v>35</v>
      </c>
      <c r="E87" s="22">
        <v>3.0</v>
      </c>
      <c r="F87" s="22">
        <v>2.0</v>
      </c>
      <c r="G87" s="23">
        <v>94.0</v>
      </c>
      <c r="H87" s="24">
        <v>200.0</v>
      </c>
      <c r="I87" s="23" t="s">
        <v>36</v>
      </c>
      <c r="J87" s="23" t="s">
        <v>23</v>
      </c>
      <c r="K87" s="25">
        <v>269780.0</v>
      </c>
      <c r="L87" s="18"/>
      <c r="M87" s="26">
        <f t="shared" si="57"/>
        <v>5395.6</v>
      </c>
      <c r="N87" s="26">
        <f t="shared" si="58"/>
        <v>48560.4</v>
      </c>
      <c r="O87" s="26">
        <f t="shared" si="59"/>
        <v>26978</v>
      </c>
      <c r="P87" s="26">
        <f t="shared" si="60"/>
        <v>26978</v>
      </c>
      <c r="Q87" s="26">
        <f t="shared" si="61"/>
        <v>26978</v>
      </c>
      <c r="R87" s="26">
        <f t="shared" si="62"/>
        <v>26978</v>
      </c>
      <c r="S87" s="26">
        <f t="shared" si="63"/>
        <v>107912</v>
      </c>
    </row>
    <row r="88" ht="15.75" customHeight="1">
      <c r="A88" s="19" t="s">
        <v>119</v>
      </c>
      <c r="B88" s="22" t="s">
        <v>43</v>
      </c>
      <c r="C88" s="20" t="s">
        <v>20</v>
      </c>
      <c r="D88" s="21" t="s">
        <v>35</v>
      </c>
      <c r="E88" s="22">
        <v>3.0</v>
      </c>
      <c r="F88" s="22">
        <v>2.0</v>
      </c>
      <c r="G88" s="23">
        <v>94.0</v>
      </c>
      <c r="H88" s="24">
        <v>200.0</v>
      </c>
      <c r="I88" s="23" t="s">
        <v>36</v>
      </c>
      <c r="J88" s="23" t="s">
        <v>23</v>
      </c>
      <c r="K88" s="25">
        <v>269780.0</v>
      </c>
      <c r="L88" s="18"/>
      <c r="M88" s="26">
        <f t="shared" si="57"/>
        <v>5395.6</v>
      </c>
      <c r="N88" s="26">
        <f t="shared" si="58"/>
        <v>48560.4</v>
      </c>
      <c r="O88" s="26">
        <f t="shared" si="59"/>
        <v>26978</v>
      </c>
      <c r="P88" s="26">
        <f t="shared" si="60"/>
        <v>26978</v>
      </c>
      <c r="Q88" s="26">
        <f t="shared" si="61"/>
        <v>26978</v>
      </c>
      <c r="R88" s="26">
        <f t="shared" si="62"/>
        <v>26978</v>
      </c>
      <c r="S88" s="26">
        <f t="shared" si="63"/>
        <v>107912</v>
      </c>
    </row>
    <row r="89" ht="15.75" customHeight="1">
      <c r="A89" s="19" t="s">
        <v>120</v>
      </c>
      <c r="B89" s="22" t="s">
        <v>19</v>
      </c>
      <c r="C89" s="20" t="s">
        <v>20</v>
      </c>
      <c r="D89" s="21" t="s">
        <v>35</v>
      </c>
      <c r="E89" s="22">
        <v>3.0</v>
      </c>
      <c r="F89" s="22">
        <v>2.0</v>
      </c>
      <c r="G89" s="23">
        <v>94.0</v>
      </c>
      <c r="H89" s="24">
        <v>200.0</v>
      </c>
      <c r="I89" s="23" t="s">
        <v>36</v>
      </c>
      <c r="J89" s="23" t="s">
        <v>23</v>
      </c>
      <c r="K89" s="25"/>
      <c r="L89" s="18"/>
      <c r="M89" s="26"/>
      <c r="N89" s="26"/>
      <c r="O89" s="26"/>
      <c r="P89" s="26"/>
      <c r="Q89" s="26"/>
      <c r="R89" s="26"/>
      <c r="S89" s="26"/>
    </row>
    <row r="90" ht="15.75" customHeight="1">
      <c r="A90" s="19" t="s">
        <v>121</v>
      </c>
      <c r="B90" s="22" t="s">
        <v>19</v>
      </c>
      <c r="C90" s="20" t="s">
        <v>20</v>
      </c>
      <c r="D90" s="21" t="s">
        <v>35</v>
      </c>
      <c r="E90" s="22">
        <v>3.0</v>
      </c>
      <c r="F90" s="22">
        <v>2.0</v>
      </c>
      <c r="G90" s="23">
        <v>94.0</v>
      </c>
      <c r="H90" s="24">
        <v>200.0</v>
      </c>
      <c r="I90" s="23" t="s">
        <v>36</v>
      </c>
      <c r="J90" s="23" t="s">
        <v>23</v>
      </c>
      <c r="K90" s="25"/>
      <c r="L90" s="18"/>
      <c r="M90" s="26"/>
      <c r="N90" s="26"/>
      <c r="O90" s="26"/>
      <c r="P90" s="26"/>
      <c r="Q90" s="26"/>
      <c r="R90" s="26"/>
      <c r="S90" s="26"/>
    </row>
    <row r="91" ht="15.75" customHeight="1">
      <c r="A91" s="19" t="s">
        <v>122</v>
      </c>
      <c r="B91" s="22" t="s">
        <v>19</v>
      </c>
      <c r="C91" s="20" t="s">
        <v>20</v>
      </c>
      <c r="D91" s="21" t="s">
        <v>35</v>
      </c>
      <c r="E91" s="22">
        <v>3.0</v>
      </c>
      <c r="F91" s="22">
        <v>2.0</v>
      </c>
      <c r="G91" s="23">
        <v>94.0</v>
      </c>
      <c r="H91" s="24">
        <v>200.0</v>
      </c>
      <c r="I91" s="23" t="s">
        <v>36</v>
      </c>
      <c r="J91" s="23" t="s">
        <v>23</v>
      </c>
      <c r="K91" s="25"/>
      <c r="L91" s="18"/>
      <c r="M91" s="26"/>
      <c r="N91" s="26"/>
      <c r="O91" s="26"/>
      <c r="P91" s="26"/>
      <c r="Q91" s="26"/>
      <c r="R91" s="26"/>
      <c r="S91" s="26"/>
    </row>
    <row r="92" ht="15.75" customHeight="1">
      <c r="A92" s="19" t="s">
        <v>123</v>
      </c>
      <c r="B92" s="22" t="s">
        <v>19</v>
      </c>
      <c r="C92" s="20" t="s">
        <v>20</v>
      </c>
      <c r="D92" s="21" t="s">
        <v>35</v>
      </c>
      <c r="E92" s="22">
        <v>3.0</v>
      </c>
      <c r="F92" s="22">
        <v>2.0</v>
      </c>
      <c r="G92" s="23">
        <v>94.0</v>
      </c>
      <c r="H92" s="24">
        <v>200.0</v>
      </c>
      <c r="I92" s="23" t="s">
        <v>36</v>
      </c>
      <c r="J92" s="23" t="s">
        <v>23</v>
      </c>
      <c r="K92" s="25"/>
      <c r="L92" s="18"/>
      <c r="M92" s="26"/>
      <c r="N92" s="26"/>
      <c r="O92" s="26"/>
      <c r="P92" s="26"/>
      <c r="Q92" s="26"/>
      <c r="R92" s="26"/>
      <c r="S92" s="26"/>
    </row>
    <row r="93" ht="15.75" customHeight="1">
      <c r="A93" s="19" t="s">
        <v>124</v>
      </c>
      <c r="B93" s="22" t="s">
        <v>19</v>
      </c>
      <c r="C93" s="20" t="s">
        <v>20</v>
      </c>
      <c r="D93" s="21" t="s">
        <v>35</v>
      </c>
      <c r="E93" s="22">
        <v>3.0</v>
      </c>
      <c r="F93" s="22">
        <v>2.0</v>
      </c>
      <c r="G93" s="23">
        <v>94.0</v>
      </c>
      <c r="H93" s="24">
        <v>200.0</v>
      </c>
      <c r="I93" s="23" t="s">
        <v>36</v>
      </c>
      <c r="J93" s="23" t="s">
        <v>23</v>
      </c>
      <c r="K93" s="25"/>
      <c r="L93" s="18"/>
      <c r="M93" s="26"/>
      <c r="N93" s="26"/>
      <c r="O93" s="26"/>
      <c r="P93" s="26"/>
      <c r="Q93" s="26"/>
      <c r="R93" s="26"/>
      <c r="S93" s="26"/>
    </row>
    <row r="94" ht="15.75" customHeight="1">
      <c r="A94" s="19" t="s">
        <v>125</v>
      </c>
      <c r="B94" s="22" t="s">
        <v>19</v>
      </c>
      <c r="C94" s="20" t="s">
        <v>20</v>
      </c>
      <c r="D94" s="21" t="s">
        <v>35</v>
      </c>
      <c r="E94" s="22">
        <v>3.0</v>
      </c>
      <c r="F94" s="22">
        <v>2.0</v>
      </c>
      <c r="G94" s="23">
        <v>94.0</v>
      </c>
      <c r="H94" s="24">
        <v>200.0</v>
      </c>
      <c r="I94" s="23" t="s">
        <v>36</v>
      </c>
      <c r="J94" s="23" t="s">
        <v>23</v>
      </c>
      <c r="K94" s="25"/>
      <c r="L94" s="18"/>
      <c r="M94" s="26"/>
      <c r="N94" s="26"/>
      <c r="O94" s="26"/>
      <c r="P94" s="26"/>
      <c r="Q94" s="26"/>
      <c r="R94" s="26"/>
      <c r="S94" s="26"/>
    </row>
    <row r="95" ht="15.75" customHeight="1">
      <c r="A95" s="19" t="s">
        <v>126</v>
      </c>
      <c r="B95" s="9" t="s">
        <v>19</v>
      </c>
      <c r="C95" s="20" t="s">
        <v>20</v>
      </c>
      <c r="D95" s="21" t="s">
        <v>35</v>
      </c>
      <c r="E95" s="22">
        <v>3.0</v>
      </c>
      <c r="F95" s="22">
        <v>2.0</v>
      </c>
      <c r="G95" s="23">
        <v>94.0</v>
      </c>
      <c r="H95" s="24">
        <v>200.0</v>
      </c>
      <c r="I95" s="23" t="s">
        <v>36</v>
      </c>
      <c r="J95" s="23" t="s">
        <v>23</v>
      </c>
      <c r="K95" s="25"/>
      <c r="L95" s="18"/>
      <c r="M95" s="26"/>
      <c r="N95" s="26"/>
      <c r="O95" s="26"/>
      <c r="P95" s="26"/>
      <c r="Q95" s="26"/>
      <c r="R95" s="26"/>
      <c r="S95" s="26"/>
    </row>
    <row r="96" ht="15.75" customHeight="1">
      <c r="A96" s="19" t="s">
        <v>127</v>
      </c>
      <c r="B96" s="9" t="s">
        <v>19</v>
      </c>
      <c r="C96" s="20" t="s">
        <v>20</v>
      </c>
      <c r="D96" s="21" t="s">
        <v>35</v>
      </c>
      <c r="E96" s="22">
        <v>3.0</v>
      </c>
      <c r="F96" s="22">
        <v>2.0</v>
      </c>
      <c r="G96" s="23">
        <v>94.0</v>
      </c>
      <c r="H96" s="24">
        <v>260.0</v>
      </c>
      <c r="I96" s="23" t="s">
        <v>36</v>
      </c>
      <c r="J96" s="23" t="s">
        <v>23</v>
      </c>
      <c r="K96" s="25"/>
      <c r="L96" s="18"/>
      <c r="M96" s="26"/>
      <c r="N96" s="26"/>
      <c r="O96" s="26"/>
      <c r="P96" s="26"/>
      <c r="Q96" s="26"/>
      <c r="R96" s="26"/>
      <c r="S96" s="26"/>
    </row>
    <row r="97" ht="15.75" customHeight="1">
      <c r="A97" s="19" t="s">
        <v>128</v>
      </c>
      <c r="B97" s="22" t="s">
        <v>19</v>
      </c>
      <c r="C97" s="20" t="s">
        <v>20</v>
      </c>
      <c r="D97" s="21" t="s">
        <v>35</v>
      </c>
      <c r="E97" s="22">
        <v>3.0</v>
      </c>
      <c r="F97" s="22">
        <v>2.0</v>
      </c>
      <c r="G97" s="23">
        <v>94.0</v>
      </c>
      <c r="H97" s="24">
        <v>199.1</v>
      </c>
      <c r="I97" s="23" t="s">
        <v>36</v>
      </c>
      <c r="J97" s="23" t="s">
        <v>23</v>
      </c>
      <c r="K97" s="25"/>
      <c r="L97" s="18"/>
      <c r="M97" s="26"/>
      <c r="N97" s="26"/>
      <c r="O97" s="26"/>
      <c r="P97" s="26"/>
      <c r="Q97" s="26"/>
      <c r="R97" s="26"/>
      <c r="S97" s="26"/>
    </row>
    <row r="98" ht="15.75" customHeight="1">
      <c r="A98" s="19" t="s">
        <v>129</v>
      </c>
      <c r="B98" s="22" t="s">
        <v>43</v>
      </c>
      <c r="C98" s="20" t="s">
        <v>20</v>
      </c>
      <c r="D98" s="21" t="s">
        <v>35</v>
      </c>
      <c r="E98" s="22">
        <v>3.0</v>
      </c>
      <c r="F98" s="22">
        <v>2.0</v>
      </c>
      <c r="G98" s="23">
        <v>94.0</v>
      </c>
      <c r="H98" s="24">
        <v>200.0</v>
      </c>
      <c r="I98" s="23" t="s">
        <v>36</v>
      </c>
      <c r="J98" s="23" t="s">
        <v>23</v>
      </c>
      <c r="K98" s="25">
        <v>269780.0</v>
      </c>
      <c r="L98" s="18"/>
      <c r="M98" s="26">
        <f>K98*0.02</f>
        <v>5395.6</v>
      </c>
      <c r="N98" s="26">
        <f>K98*0.18</f>
        <v>48560.4</v>
      </c>
      <c r="O98" s="26">
        <f>K98*0.1</f>
        <v>26978</v>
      </c>
      <c r="P98" s="26">
        <f>K98*0.1</f>
        <v>26978</v>
      </c>
      <c r="Q98" s="26">
        <f>K98*0.1</f>
        <v>26978</v>
      </c>
      <c r="R98" s="26">
        <f>K98*0.1</f>
        <v>26978</v>
      </c>
      <c r="S98" s="26">
        <f>K98*0.4</f>
        <v>107912</v>
      </c>
    </row>
    <row r="99" ht="15.75" customHeight="1">
      <c r="A99" s="19" t="s">
        <v>130</v>
      </c>
      <c r="B99" s="22" t="s">
        <v>19</v>
      </c>
      <c r="C99" s="20" t="s">
        <v>20</v>
      </c>
      <c r="D99" s="21" t="s">
        <v>35</v>
      </c>
      <c r="E99" s="22">
        <v>3.0</v>
      </c>
      <c r="F99" s="22">
        <v>2.0</v>
      </c>
      <c r="G99" s="23">
        <v>94.0</v>
      </c>
      <c r="H99" s="24">
        <v>200.0</v>
      </c>
      <c r="I99" s="23" t="s">
        <v>36</v>
      </c>
      <c r="J99" s="23" t="s">
        <v>23</v>
      </c>
      <c r="K99" s="25"/>
      <c r="L99" s="18"/>
      <c r="M99" s="26"/>
      <c r="N99" s="26"/>
      <c r="O99" s="26"/>
      <c r="P99" s="26"/>
      <c r="Q99" s="26"/>
      <c r="R99" s="26"/>
      <c r="S99" s="26"/>
    </row>
    <row r="100" ht="15.75" customHeight="1">
      <c r="A100" s="19" t="s">
        <v>131</v>
      </c>
      <c r="B100" s="22" t="s">
        <v>19</v>
      </c>
      <c r="C100" s="20" t="s">
        <v>20</v>
      </c>
      <c r="D100" s="21" t="s">
        <v>35</v>
      </c>
      <c r="E100" s="22">
        <v>3.0</v>
      </c>
      <c r="F100" s="22">
        <v>2.0</v>
      </c>
      <c r="G100" s="23">
        <v>94.0</v>
      </c>
      <c r="H100" s="24">
        <v>200.0</v>
      </c>
      <c r="I100" s="23" t="s">
        <v>36</v>
      </c>
      <c r="J100" s="23" t="s">
        <v>23</v>
      </c>
      <c r="K100" s="25"/>
      <c r="L100" s="18"/>
      <c r="M100" s="26"/>
      <c r="N100" s="26"/>
      <c r="O100" s="26"/>
      <c r="P100" s="26"/>
      <c r="Q100" s="26"/>
      <c r="R100" s="26"/>
      <c r="S100" s="26"/>
    </row>
    <row r="101" ht="15.75" customHeight="1">
      <c r="A101" s="19" t="s">
        <v>132</v>
      </c>
      <c r="B101" s="22" t="s">
        <v>19</v>
      </c>
      <c r="C101" s="20" t="s">
        <v>20</v>
      </c>
      <c r="D101" s="21" t="s">
        <v>35</v>
      </c>
      <c r="E101" s="22">
        <v>3.0</v>
      </c>
      <c r="F101" s="22">
        <v>2.0</v>
      </c>
      <c r="G101" s="23">
        <v>94.0</v>
      </c>
      <c r="H101" s="24">
        <v>200.0</v>
      </c>
      <c r="I101" s="23" t="s">
        <v>36</v>
      </c>
      <c r="J101" s="23" t="s">
        <v>23</v>
      </c>
      <c r="K101" s="25"/>
      <c r="L101" s="18"/>
      <c r="M101" s="26"/>
      <c r="N101" s="26"/>
      <c r="O101" s="26"/>
      <c r="P101" s="26"/>
      <c r="Q101" s="26"/>
      <c r="R101" s="26"/>
      <c r="S101" s="26"/>
    </row>
    <row r="102" ht="15.75" customHeight="1">
      <c r="A102" s="19" t="s">
        <v>133</v>
      </c>
      <c r="B102" s="22" t="s">
        <v>19</v>
      </c>
      <c r="C102" s="20" t="s">
        <v>20</v>
      </c>
      <c r="D102" s="21" t="s">
        <v>35</v>
      </c>
      <c r="E102" s="22">
        <v>3.0</v>
      </c>
      <c r="F102" s="22">
        <v>2.0</v>
      </c>
      <c r="G102" s="23">
        <v>94.0</v>
      </c>
      <c r="H102" s="24">
        <v>200.0</v>
      </c>
      <c r="I102" s="23" t="s">
        <v>36</v>
      </c>
      <c r="J102" s="23" t="s">
        <v>23</v>
      </c>
      <c r="K102" s="25"/>
      <c r="L102" s="18"/>
      <c r="M102" s="26"/>
      <c r="N102" s="26"/>
      <c r="O102" s="26"/>
      <c r="P102" s="26"/>
      <c r="Q102" s="26"/>
      <c r="R102" s="26"/>
      <c r="S102" s="26"/>
    </row>
    <row r="103" ht="15.75" customHeight="1">
      <c r="A103" s="19" t="s">
        <v>134</v>
      </c>
      <c r="B103" s="22" t="s">
        <v>43</v>
      </c>
      <c r="C103" s="20" t="s">
        <v>20</v>
      </c>
      <c r="D103" s="21" t="s">
        <v>35</v>
      </c>
      <c r="E103" s="22">
        <v>3.0</v>
      </c>
      <c r="F103" s="22">
        <v>2.0</v>
      </c>
      <c r="G103" s="23">
        <v>94.0</v>
      </c>
      <c r="H103" s="24">
        <v>200.0</v>
      </c>
      <c r="I103" s="23" t="s">
        <v>36</v>
      </c>
      <c r="J103" s="23" t="s">
        <v>23</v>
      </c>
      <c r="K103" s="25">
        <v>269780.0</v>
      </c>
      <c r="L103" s="18"/>
      <c r="M103" s="26">
        <f>K103*0.02</f>
        <v>5395.6</v>
      </c>
      <c r="N103" s="26">
        <f>K103*0.18</f>
        <v>48560.4</v>
      </c>
      <c r="O103" s="26">
        <f>K103*0.1</f>
        <v>26978</v>
      </c>
      <c r="P103" s="26">
        <f>K103*0.1</f>
        <v>26978</v>
      </c>
      <c r="Q103" s="26">
        <f>K103*0.1</f>
        <v>26978</v>
      </c>
      <c r="R103" s="26">
        <f>K103*0.1</f>
        <v>26978</v>
      </c>
      <c r="S103" s="26">
        <f>K103*0.4</f>
        <v>107912</v>
      </c>
    </row>
    <row r="104" ht="15.75" customHeight="1">
      <c r="A104" s="19" t="s">
        <v>135</v>
      </c>
      <c r="B104" s="9" t="s">
        <v>19</v>
      </c>
      <c r="C104" s="20" t="s">
        <v>20</v>
      </c>
      <c r="D104" s="21" t="s">
        <v>35</v>
      </c>
      <c r="E104" s="22">
        <v>3.0</v>
      </c>
      <c r="F104" s="22">
        <v>2.0</v>
      </c>
      <c r="G104" s="23">
        <v>94.0</v>
      </c>
      <c r="H104" s="24">
        <v>213.97</v>
      </c>
      <c r="I104" s="23" t="s">
        <v>36</v>
      </c>
      <c r="J104" s="23" t="s">
        <v>23</v>
      </c>
      <c r="K104" s="25"/>
      <c r="L104" s="18"/>
      <c r="M104" s="26"/>
      <c r="N104" s="26"/>
      <c r="O104" s="26"/>
      <c r="P104" s="26"/>
      <c r="Q104" s="26"/>
      <c r="R104" s="26"/>
      <c r="S104" s="26"/>
    </row>
    <row r="105" ht="15.75" customHeight="1">
      <c r="A105" s="19" t="s">
        <v>136</v>
      </c>
      <c r="B105" s="9" t="s">
        <v>19</v>
      </c>
      <c r="C105" s="20" t="s">
        <v>20</v>
      </c>
      <c r="D105" s="21" t="s">
        <v>35</v>
      </c>
      <c r="E105" s="22">
        <v>3.0</v>
      </c>
      <c r="F105" s="22">
        <v>2.0</v>
      </c>
      <c r="G105" s="23">
        <v>94.0</v>
      </c>
      <c r="H105" s="24">
        <v>216.98</v>
      </c>
      <c r="I105" s="23" t="s">
        <v>36</v>
      </c>
      <c r="J105" s="23" t="s">
        <v>23</v>
      </c>
      <c r="K105" s="25"/>
      <c r="L105" s="18"/>
      <c r="M105" s="26"/>
      <c r="N105" s="26"/>
      <c r="O105" s="26"/>
      <c r="P105" s="26"/>
      <c r="Q105" s="26"/>
      <c r="R105" s="26"/>
      <c r="S105" s="26"/>
    </row>
    <row r="106" ht="15.75" customHeight="1">
      <c r="A106" s="55" t="s">
        <v>137</v>
      </c>
      <c r="B106" s="56" t="s">
        <v>19</v>
      </c>
      <c r="C106" s="57" t="s">
        <v>138</v>
      </c>
      <c r="D106" s="58" t="s">
        <v>139</v>
      </c>
      <c r="E106" s="56">
        <v>2.0</v>
      </c>
      <c r="F106" s="56">
        <v>2.0</v>
      </c>
      <c r="G106" s="59">
        <v>70.0</v>
      </c>
      <c r="H106" s="60">
        <v>138.6</v>
      </c>
      <c r="I106" s="59" t="s">
        <v>88</v>
      </c>
      <c r="J106" s="59" t="s">
        <v>23</v>
      </c>
      <c r="K106" s="61"/>
      <c r="L106" s="18"/>
      <c r="M106" s="62"/>
      <c r="N106" s="62"/>
      <c r="O106" s="62"/>
      <c r="P106" s="62"/>
      <c r="Q106" s="62"/>
      <c r="R106" s="62"/>
      <c r="S106" s="62"/>
    </row>
    <row r="107" ht="15.75" customHeight="1">
      <c r="A107" s="55" t="s">
        <v>140</v>
      </c>
      <c r="B107" s="56" t="s">
        <v>19</v>
      </c>
      <c r="C107" s="57" t="s">
        <v>138</v>
      </c>
      <c r="D107" s="58" t="s">
        <v>139</v>
      </c>
      <c r="E107" s="56">
        <v>2.0</v>
      </c>
      <c r="F107" s="56">
        <v>2.0</v>
      </c>
      <c r="G107" s="59">
        <v>70.0</v>
      </c>
      <c r="H107" s="60">
        <v>150.0</v>
      </c>
      <c r="I107" s="59" t="s">
        <v>88</v>
      </c>
      <c r="J107" s="56" t="s">
        <v>84</v>
      </c>
      <c r="K107" s="61"/>
      <c r="L107" s="18"/>
      <c r="M107" s="62"/>
      <c r="N107" s="62"/>
      <c r="O107" s="62"/>
      <c r="P107" s="62"/>
      <c r="Q107" s="62"/>
      <c r="R107" s="62"/>
      <c r="S107" s="62"/>
    </row>
    <row r="108" ht="15.75" customHeight="1">
      <c r="A108" s="55" t="s">
        <v>141</v>
      </c>
      <c r="B108" s="56" t="s">
        <v>19</v>
      </c>
      <c r="C108" s="57" t="s">
        <v>138</v>
      </c>
      <c r="D108" s="58" t="s">
        <v>139</v>
      </c>
      <c r="E108" s="56">
        <v>2.0</v>
      </c>
      <c r="F108" s="56">
        <v>2.0</v>
      </c>
      <c r="G108" s="59">
        <v>70.0</v>
      </c>
      <c r="H108" s="60">
        <v>149.4</v>
      </c>
      <c r="I108" s="59" t="s">
        <v>88</v>
      </c>
      <c r="J108" s="59" t="s">
        <v>23</v>
      </c>
      <c r="K108" s="61"/>
      <c r="L108" s="18"/>
      <c r="M108" s="62"/>
      <c r="N108" s="62"/>
      <c r="O108" s="62"/>
      <c r="P108" s="62"/>
      <c r="Q108" s="62"/>
      <c r="R108" s="62"/>
      <c r="S108" s="62"/>
    </row>
    <row r="109" ht="15.75" customHeight="1">
      <c r="A109" s="55" t="s">
        <v>142</v>
      </c>
      <c r="B109" s="9" t="s">
        <v>19</v>
      </c>
      <c r="C109" s="57" t="s">
        <v>138</v>
      </c>
      <c r="D109" s="58" t="s">
        <v>139</v>
      </c>
      <c r="E109" s="56">
        <v>2.0</v>
      </c>
      <c r="F109" s="56">
        <v>2.0</v>
      </c>
      <c r="G109" s="59">
        <v>70.0</v>
      </c>
      <c r="H109" s="60">
        <v>198.5</v>
      </c>
      <c r="I109" s="59" t="s">
        <v>88</v>
      </c>
      <c r="J109" s="59" t="s">
        <v>23</v>
      </c>
      <c r="K109" s="61"/>
      <c r="L109" s="18"/>
      <c r="M109" s="62"/>
      <c r="N109" s="62"/>
      <c r="O109" s="62"/>
      <c r="P109" s="62"/>
      <c r="Q109" s="62"/>
      <c r="R109" s="62"/>
      <c r="S109" s="62"/>
    </row>
    <row r="110" ht="15.75" customHeight="1">
      <c r="A110" s="55" t="s">
        <v>143</v>
      </c>
      <c r="B110" s="56" t="s">
        <v>19</v>
      </c>
      <c r="C110" s="57" t="s">
        <v>138</v>
      </c>
      <c r="D110" s="58" t="s">
        <v>139</v>
      </c>
      <c r="E110" s="56">
        <v>2.0</v>
      </c>
      <c r="F110" s="56">
        <v>2.0</v>
      </c>
      <c r="G110" s="59">
        <v>70.0</v>
      </c>
      <c r="H110" s="60">
        <v>133.1</v>
      </c>
      <c r="I110" s="59" t="s">
        <v>88</v>
      </c>
      <c r="J110" s="59" t="s">
        <v>23</v>
      </c>
      <c r="K110" s="61"/>
      <c r="L110" s="18"/>
      <c r="M110" s="62"/>
      <c r="N110" s="62"/>
      <c r="O110" s="62"/>
      <c r="P110" s="62"/>
      <c r="Q110" s="62"/>
      <c r="R110" s="62"/>
      <c r="S110" s="62"/>
    </row>
    <row r="111" ht="15.75" customHeight="1">
      <c r="A111" s="55" t="s">
        <v>144</v>
      </c>
      <c r="B111" s="56" t="s">
        <v>19</v>
      </c>
      <c r="C111" s="57" t="s">
        <v>138</v>
      </c>
      <c r="D111" s="58" t="s">
        <v>139</v>
      </c>
      <c r="E111" s="56">
        <v>2.0</v>
      </c>
      <c r="F111" s="56">
        <v>2.0</v>
      </c>
      <c r="G111" s="59">
        <v>70.0</v>
      </c>
      <c r="H111" s="60">
        <v>166.4</v>
      </c>
      <c r="I111" s="59" t="s">
        <v>88</v>
      </c>
      <c r="J111" s="59" t="s">
        <v>23</v>
      </c>
      <c r="K111" s="61"/>
      <c r="L111" s="18"/>
      <c r="M111" s="62"/>
      <c r="N111" s="62"/>
      <c r="O111" s="62"/>
      <c r="P111" s="62"/>
      <c r="Q111" s="62"/>
      <c r="R111" s="62"/>
      <c r="S111" s="62"/>
    </row>
    <row r="112" ht="15.75" customHeight="1">
      <c r="A112" s="55" t="s">
        <v>145</v>
      </c>
      <c r="B112" s="56" t="s">
        <v>19</v>
      </c>
      <c r="C112" s="57" t="s">
        <v>146</v>
      </c>
      <c r="D112" s="57" t="s">
        <v>147</v>
      </c>
      <c r="E112" s="56">
        <v>2.0</v>
      </c>
      <c r="F112" s="56">
        <v>2.0</v>
      </c>
      <c r="G112" s="59">
        <v>70.0</v>
      </c>
      <c r="H112" s="60">
        <v>243.5</v>
      </c>
      <c r="I112" s="59" t="s">
        <v>88</v>
      </c>
      <c r="J112" s="59" t="s">
        <v>23</v>
      </c>
      <c r="K112" s="61"/>
      <c r="L112" s="18"/>
      <c r="M112" s="62"/>
      <c r="N112" s="62"/>
      <c r="O112" s="62"/>
      <c r="P112" s="62"/>
      <c r="Q112" s="62"/>
      <c r="R112" s="62"/>
      <c r="S112" s="62"/>
    </row>
    <row r="113" ht="15.75" customHeight="1">
      <c r="A113" s="55" t="s">
        <v>148</v>
      </c>
      <c r="B113" s="56" t="s">
        <v>43</v>
      </c>
      <c r="C113" s="57" t="s">
        <v>138</v>
      </c>
      <c r="D113" s="58" t="s">
        <v>139</v>
      </c>
      <c r="E113" s="56">
        <v>2.0</v>
      </c>
      <c r="F113" s="56">
        <v>2.0</v>
      </c>
      <c r="G113" s="59">
        <v>70.0</v>
      </c>
      <c r="H113" s="60">
        <v>151.0</v>
      </c>
      <c r="I113" s="59" t="s">
        <v>88</v>
      </c>
      <c r="J113" s="59" t="s">
        <v>23</v>
      </c>
      <c r="K113" s="61">
        <v>199750.0</v>
      </c>
      <c r="L113" s="18"/>
      <c r="M113" s="62">
        <f t="shared" ref="M113:M118" si="64">K113*0.02</f>
        <v>3995</v>
      </c>
      <c r="N113" s="62">
        <f t="shared" ref="N113:N118" si="65">K113*0.18</f>
        <v>35955</v>
      </c>
      <c r="O113" s="62">
        <f t="shared" ref="O113:O118" si="66">K113*0.1</f>
        <v>19975</v>
      </c>
      <c r="P113" s="62">
        <f t="shared" ref="P113:P118" si="67">K113*0.1</f>
        <v>19975</v>
      </c>
      <c r="Q113" s="62">
        <f t="shared" ref="Q113:Q118" si="68">K113*0.1</f>
        <v>19975</v>
      </c>
      <c r="R113" s="62">
        <f t="shared" ref="R113:R118" si="69">K113*0.1</f>
        <v>19975</v>
      </c>
      <c r="S113" s="62">
        <f t="shared" ref="S113:S118" si="70">K113*0.4</f>
        <v>79900</v>
      </c>
    </row>
    <row r="114" ht="15.75" customHeight="1">
      <c r="A114" s="55" t="s">
        <v>149</v>
      </c>
      <c r="B114" s="56" t="s">
        <v>43</v>
      </c>
      <c r="C114" s="57" t="s">
        <v>138</v>
      </c>
      <c r="D114" s="58" t="s">
        <v>139</v>
      </c>
      <c r="E114" s="56">
        <v>2.0</v>
      </c>
      <c r="F114" s="56">
        <v>2.0</v>
      </c>
      <c r="G114" s="59">
        <v>70.0</v>
      </c>
      <c r="H114" s="60">
        <v>151.0</v>
      </c>
      <c r="I114" s="59" t="s">
        <v>88</v>
      </c>
      <c r="J114" s="59" t="s">
        <v>23</v>
      </c>
      <c r="K114" s="61">
        <v>199750.0</v>
      </c>
      <c r="L114" s="18"/>
      <c r="M114" s="62">
        <f t="shared" si="64"/>
        <v>3995</v>
      </c>
      <c r="N114" s="62">
        <f t="shared" si="65"/>
        <v>35955</v>
      </c>
      <c r="O114" s="62">
        <f t="shared" si="66"/>
        <v>19975</v>
      </c>
      <c r="P114" s="62">
        <f t="shared" si="67"/>
        <v>19975</v>
      </c>
      <c r="Q114" s="62">
        <f t="shared" si="68"/>
        <v>19975</v>
      </c>
      <c r="R114" s="62">
        <f t="shared" si="69"/>
        <v>19975</v>
      </c>
      <c r="S114" s="62">
        <f t="shared" si="70"/>
        <v>79900</v>
      </c>
    </row>
    <row r="115" ht="15.75" customHeight="1">
      <c r="A115" s="55" t="s">
        <v>150</v>
      </c>
      <c r="B115" s="56" t="s">
        <v>43</v>
      </c>
      <c r="C115" s="57" t="s">
        <v>138</v>
      </c>
      <c r="D115" s="58" t="s">
        <v>139</v>
      </c>
      <c r="E115" s="56">
        <v>2.0</v>
      </c>
      <c r="F115" s="56">
        <v>2.0</v>
      </c>
      <c r="G115" s="59">
        <v>70.0</v>
      </c>
      <c r="H115" s="60">
        <v>151.0</v>
      </c>
      <c r="I115" s="59" t="s">
        <v>88</v>
      </c>
      <c r="J115" s="59" t="s">
        <v>23</v>
      </c>
      <c r="K115" s="61">
        <v>199750.0</v>
      </c>
      <c r="L115" s="18"/>
      <c r="M115" s="62">
        <f t="shared" si="64"/>
        <v>3995</v>
      </c>
      <c r="N115" s="62">
        <f t="shared" si="65"/>
        <v>35955</v>
      </c>
      <c r="O115" s="62">
        <f t="shared" si="66"/>
        <v>19975</v>
      </c>
      <c r="P115" s="62">
        <f t="shared" si="67"/>
        <v>19975</v>
      </c>
      <c r="Q115" s="62">
        <f t="shared" si="68"/>
        <v>19975</v>
      </c>
      <c r="R115" s="62">
        <f t="shared" si="69"/>
        <v>19975</v>
      </c>
      <c r="S115" s="62">
        <f t="shared" si="70"/>
        <v>79900</v>
      </c>
    </row>
    <row r="116" ht="15.75" customHeight="1">
      <c r="A116" s="55" t="s">
        <v>151</v>
      </c>
      <c r="B116" s="56" t="s">
        <v>43</v>
      </c>
      <c r="C116" s="57" t="s">
        <v>138</v>
      </c>
      <c r="D116" s="58" t="s">
        <v>139</v>
      </c>
      <c r="E116" s="56">
        <v>2.0</v>
      </c>
      <c r="F116" s="56">
        <v>2.0</v>
      </c>
      <c r="G116" s="59">
        <v>70.0</v>
      </c>
      <c r="H116" s="60">
        <v>151.0</v>
      </c>
      <c r="I116" s="59" t="s">
        <v>88</v>
      </c>
      <c r="J116" s="59" t="s">
        <v>23</v>
      </c>
      <c r="K116" s="61">
        <v>199750.0</v>
      </c>
      <c r="L116" s="18"/>
      <c r="M116" s="62">
        <f t="shared" si="64"/>
        <v>3995</v>
      </c>
      <c r="N116" s="62">
        <f t="shared" si="65"/>
        <v>35955</v>
      </c>
      <c r="O116" s="62">
        <f t="shared" si="66"/>
        <v>19975</v>
      </c>
      <c r="P116" s="62">
        <f t="shared" si="67"/>
        <v>19975</v>
      </c>
      <c r="Q116" s="62">
        <f t="shared" si="68"/>
        <v>19975</v>
      </c>
      <c r="R116" s="62">
        <f t="shared" si="69"/>
        <v>19975</v>
      </c>
      <c r="S116" s="62">
        <f t="shared" si="70"/>
        <v>79900</v>
      </c>
    </row>
    <row r="117" ht="15.75" customHeight="1">
      <c r="A117" s="55" t="s">
        <v>152</v>
      </c>
      <c r="B117" s="56" t="s">
        <v>43</v>
      </c>
      <c r="C117" s="57" t="s">
        <v>138</v>
      </c>
      <c r="D117" s="58" t="s">
        <v>139</v>
      </c>
      <c r="E117" s="56">
        <v>2.0</v>
      </c>
      <c r="F117" s="56">
        <v>2.0</v>
      </c>
      <c r="G117" s="59">
        <v>70.0</v>
      </c>
      <c r="H117" s="60">
        <v>151.0</v>
      </c>
      <c r="I117" s="59" t="s">
        <v>88</v>
      </c>
      <c r="J117" s="59" t="s">
        <v>23</v>
      </c>
      <c r="K117" s="61">
        <v>199750.0</v>
      </c>
      <c r="L117" s="18"/>
      <c r="M117" s="62">
        <f t="shared" si="64"/>
        <v>3995</v>
      </c>
      <c r="N117" s="62">
        <f t="shared" si="65"/>
        <v>35955</v>
      </c>
      <c r="O117" s="62">
        <f t="shared" si="66"/>
        <v>19975</v>
      </c>
      <c r="P117" s="62">
        <f t="shared" si="67"/>
        <v>19975</v>
      </c>
      <c r="Q117" s="62">
        <f t="shared" si="68"/>
        <v>19975</v>
      </c>
      <c r="R117" s="62">
        <f t="shared" si="69"/>
        <v>19975</v>
      </c>
      <c r="S117" s="62">
        <f t="shared" si="70"/>
        <v>79900</v>
      </c>
    </row>
    <row r="118" ht="15.75" customHeight="1">
      <c r="A118" s="55" t="s">
        <v>153</v>
      </c>
      <c r="B118" s="56" t="s">
        <v>43</v>
      </c>
      <c r="C118" s="57" t="s">
        <v>138</v>
      </c>
      <c r="D118" s="58" t="s">
        <v>139</v>
      </c>
      <c r="E118" s="56">
        <v>2.0</v>
      </c>
      <c r="F118" s="56">
        <v>2.0</v>
      </c>
      <c r="G118" s="59">
        <v>70.0</v>
      </c>
      <c r="H118" s="60">
        <v>151.0</v>
      </c>
      <c r="I118" s="59" t="s">
        <v>88</v>
      </c>
      <c r="J118" s="59" t="s">
        <v>23</v>
      </c>
      <c r="K118" s="61">
        <v>199750.0</v>
      </c>
      <c r="L118" s="18"/>
      <c r="M118" s="62">
        <f t="shared" si="64"/>
        <v>3995</v>
      </c>
      <c r="N118" s="62">
        <f t="shared" si="65"/>
        <v>35955</v>
      </c>
      <c r="O118" s="62">
        <f t="shared" si="66"/>
        <v>19975</v>
      </c>
      <c r="P118" s="62">
        <f t="shared" si="67"/>
        <v>19975</v>
      </c>
      <c r="Q118" s="62">
        <f t="shared" si="68"/>
        <v>19975</v>
      </c>
      <c r="R118" s="62">
        <f t="shared" si="69"/>
        <v>19975</v>
      </c>
      <c r="S118" s="62">
        <f t="shared" si="70"/>
        <v>79900</v>
      </c>
    </row>
    <row r="119" ht="15.75" customHeight="1">
      <c r="A119" s="55" t="s">
        <v>154</v>
      </c>
      <c r="B119" s="9" t="s">
        <v>19</v>
      </c>
      <c r="C119" s="57" t="s">
        <v>146</v>
      </c>
      <c r="D119" s="57" t="s">
        <v>147</v>
      </c>
      <c r="E119" s="56">
        <v>2.0</v>
      </c>
      <c r="F119" s="56">
        <v>2.0</v>
      </c>
      <c r="G119" s="59">
        <v>70.0</v>
      </c>
      <c r="H119" s="60">
        <v>180.0</v>
      </c>
      <c r="I119" s="59" t="s">
        <v>88</v>
      </c>
      <c r="J119" s="59" t="s">
        <v>23</v>
      </c>
      <c r="K119" s="61"/>
      <c r="L119" s="18"/>
      <c r="M119" s="62"/>
      <c r="N119" s="62"/>
      <c r="O119" s="62"/>
      <c r="P119" s="62"/>
      <c r="Q119" s="62"/>
      <c r="R119" s="62"/>
      <c r="S119" s="62"/>
    </row>
    <row r="120" ht="15.75" customHeight="1">
      <c r="A120" s="55" t="s">
        <v>155</v>
      </c>
      <c r="B120" s="56" t="s">
        <v>19</v>
      </c>
      <c r="C120" s="57" t="s">
        <v>138</v>
      </c>
      <c r="D120" s="58" t="s">
        <v>139</v>
      </c>
      <c r="E120" s="56">
        <v>2.0</v>
      </c>
      <c r="F120" s="56">
        <v>2.0</v>
      </c>
      <c r="G120" s="59">
        <v>70.0</v>
      </c>
      <c r="H120" s="60">
        <v>150.0</v>
      </c>
      <c r="I120" s="59" t="s">
        <v>88</v>
      </c>
      <c r="J120" s="59" t="s">
        <v>23</v>
      </c>
      <c r="K120" s="61"/>
      <c r="L120" s="18"/>
      <c r="M120" s="62"/>
      <c r="N120" s="62"/>
      <c r="O120" s="62"/>
      <c r="P120" s="62"/>
      <c r="Q120" s="62"/>
      <c r="R120" s="62"/>
      <c r="S120" s="62"/>
    </row>
    <row r="121" ht="15.75" customHeight="1">
      <c r="A121" s="55" t="s">
        <v>156</v>
      </c>
      <c r="B121" s="56" t="s">
        <v>19</v>
      </c>
      <c r="C121" s="57" t="s">
        <v>138</v>
      </c>
      <c r="D121" s="58" t="s">
        <v>139</v>
      </c>
      <c r="E121" s="56">
        <v>2.0</v>
      </c>
      <c r="F121" s="56">
        <v>2.0</v>
      </c>
      <c r="G121" s="59">
        <v>70.0</v>
      </c>
      <c r="H121" s="60">
        <v>150.0</v>
      </c>
      <c r="I121" s="59" t="s">
        <v>88</v>
      </c>
      <c r="J121" s="59" t="s">
        <v>23</v>
      </c>
      <c r="K121" s="61"/>
      <c r="L121" s="18"/>
      <c r="M121" s="62"/>
      <c r="N121" s="62"/>
      <c r="O121" s="62"/>
      <c r="P121" s="62"/>
      <c r="Q121" s="62"/>
      <c r="R121" s="62"/>
      <c r="S121" s="62"/>
    </row>
    <row r="122" ht="15.75" customHeight="1">
      <c r="A122" s="55" t="s">
        <v>157</v>
      </c>
      <c r="B122" s="56" t="s">
        <v>19</v>
      </c>
      <c r="C122" s="57" t="s">
        <v>138</v>
      </c>
      <c r="D122" s="58" t="s">
        <v>139</v>
      </c>
      <c r="E122" s="56">
        <v>2.0</v>
      </c>
      <c r="F122" s="56">
        <v>2.0</v>
      </c>
      <c r="G122" s="59">
        <v>70.0</v>
      </c>
      <c r="H122" s="60">
        <v>150.0</v>
      </c>
      <c r="I122" s="59" t="s">
        <v>88</v>
      </c>
      <c r="J122" s="59" t="s">
        <v>23</v>
      </c>
      <c r="K122" s="61"/>
      <c r="L122" s="18"/>
      <c r="M122" s="62"/>
      <c r="N122" s="62"/>
      <c r="O122" s="62"/>
      <c r="P122" s="62"/>
      <c r="Q122" s="62"/>
      <c r="R122" s="62"/>
      <c r="S122" s="62"/>
    </row>
    <row r="123" ht="15.75" customHeight="1">
      <c r="A123" s="55" t="s">
        <v>158</v>
      </c>
      <c r="B123" s="56" t="s">
        <v>19</v>
      </c>
      <c r="C123" s="57" t="s">
        <v>138</v>
      </c>
      <c r="D123" s="58" t="s">
        <v>139</v>
      </c>
      <c r="E123" s="56">
        <v>2.0</v>
      </c>
      <c r="F123" s="56">
        <v>2.0</v>
      </c>
      <c r="G123" s="59">
        <v>70.0</v>
      </c>
      <c r="H123" s="60">
        <v>150.0</v>
      </c>
      <c r="I123" s="59" t="s">
        <v>88</v>
      </c>
      <c r="J123" s="59" t="s">
        <v>23</v>
      </c>
      <c r="K123" s="61"/>
      <c r="L123" s="18"/>
      <c r="M123" s="62"/>
      <c r="N123" s="62"/>
      <c r="O123" s="62"/>
      <c r="P123" s="62"/>
      <c r="Q123" s="62"/>
      <c r="R123" s="62"/>
      <c r="S123" s="62"/>
    </row>
    <row r="124" ht="15.75" customHeight="1">
      <c r="A124" s="55" t="s">
        <v>159</v>
      </c>
      <c r="B124" s="56" t="s">
        <v>19</v>
      </c>
      <c r="C124" s="57" t="s">
        <v>138</v>
      </c>
      <c r="D124" s="58" t="s">
        <v>139</v>
      </c>
      <c r="E124" s="56">
        <v>2.0</v>
      </c>
      <c r="F124" s="56">
        <v>2.0</v>
      </c>
      <c r="G124" s="59">
        <v>70.0</v>
      </c>
      <c r="H124" s="60">
        <v>150.0</v>
      </c>
      <c r="I124" s="59" t="s">
        <v>88</v>
      </c>
      <c r="J124" s="59" t="s">
        <v>23</v>
      </c>
      <c r="K124" s="61"/>
      <c r="L124" s="18"/>
      <c r="M124" s="62"/>
      <c r="N124" s="62"/>
      <c r="O124" s="62"/>
      <c r="P124" s="62"/>
      <c r="Q124" s="62"/>
      <c r="R124" s="62"/>
      <c r="S124" s="62"/>
    </row>
    <row r="125" ht="15.75" customHeight="1">
      <c r="A125" s="19" t="s">
        <v>160</v>
      </c>
      <c r="B125" s="9" t="s">
        <v>19</v>
      </c>
      <c r="C125" s="20" t="s">
        <v>20</v>
      </c>
      <c r="D125" s="21" t="s">
        <v>35</v>
      </c>
      <c r="E125" s="22">
        <v>3.0</v>
      </c>
      <c r="F125" s="22">
        <v>2.0</v>
      </c>
      <c r="G125" s="23">
        <v>94.0</v>
      </c>
      <c r="H125" s="24">
        <v>199.1</v>
      </c>
      <c r="I125" s="23" t="s">
        <v>36</v>
      </c>
      <c r="J125" s="23" t="s">
        <v>23</v>
      </c>
      <c r="K125" s="25"/>
      <c r="L125" s="18"/>
      <c r="M125" s="26"/>
      <c r="N125" s="26"/>
      <c r="O125" s="26"/>
      <c r="P125" s="26"/>
      <c r="Q125" s="26"/>
      <c r="R125" s="26"/>
      <c r="S125" s="26"/>
    </row>
    <row r="126" ht="15.75" customHeight="1">
      <c r="A126" s="19" t="s">
        <v>161</v>
      </c>
      <c r="B126" s="22" t="s">
        <v>19</v>
      </c>
      <c r="C126" s="20" t="s">
        <v>20</v>
      </c>
      <c r="D126" s="21" t="s">
        <v>35</v>
      </c>
      <c r="E126" s="22">
        <v>3.0</v>
      </c>
      <c r="F126" s="22">
        <v>2.0</v>
      </c>
      <c r="G126" s="23">
        <v>94.0</v>
      </c>
      <c r="H126" s="24">
        <v>200.0</v>
      </c>
      <c r="I126" s="23" t="s">
        <v>36</v>
      </c>
      <c r="J126" s="23" t="s">
        <v>23</v>
      </c>
      <c r="K126" s="25"/>
      <c r="L126" s="18"/>
      <c r="M126" s="26"/>
      <c r="N126" s="26"/>
      <c r="O126" s="26"/>
      <c r="P126" s="26"/>
      <c r="Q126" s="26"/>
      <c r="R126" s="26"/>
      <c r="S126" s="26"/>
    </row>
    <row r="127" ht="15.75" customHeight="1">
      <c r="A127" s="55" t="s">
        <v>162</v>
      </c>
      <c r="B127" s="22" t="s">
        <v>19</v>
      </c>
      <c r="C127" s="57" t="s">
        <v>146</v>
      </c>
      <c r="D127" s="57" t="s">
        <v>147</v>
      </c>
      <c r="E127" s="56">
        <v>2.0</v>
      </c>
      <c r="F127" s="56">
        <v>2.0</v>
      </c>
      <c r="G127" s="59">
        <v>70.0</v>
      </c>
      <c r="H127" s="60">
        <v>180.0</v>
      </c>
      <c r="I127" s="59" t="s">
        <v>88</v>
      </c>
      <c r="J127" s="59" t="s">
        <v>23</v>
      </c>
      <c r="K127" s="61"/>
      <c r="L127" s="18"/>
      <c r="M127" s="62"/>
      <c r="N127" s="62"/>
      <c r="O127" s="62"/>
      <c r="P127" s="62"/>
      <c r="Q127" s="62"/>
      <c r="R127" s="62"/>
      <c r="S127" s="62"/>
    </row>
    <row r="128" ht="15.75" customHeight="1">
      <c r="A128" s="55" t="s">
        <v>163</v>
      </c>
      <c r="B128" s="56" t="s">
        <v>19</v>
      </c>
      <c r="C128" s="57" t="s">
        <v>138</v>
      </c>
      <c r="D128" s="58" t="s">
        <v>139</v>
      </c>
      <c r="E128" s="56">
        <v>2.0</v>
      </c>
      <c r="F128" s="56">
        <v>2.0</v>
      </c>
      <c r="G128" s="59">
        <v>70.0</v>
      </c>
      <c r="H128" s="60">
        <v>150.0</v>
      </c>
      <c r="I128" s="59" t="s">
        <v>88</v>
      </c>
      <c r="J128" s="59" t="s">
        <v>23</v>
      </c>
      <c r="K128" s="61"/>
      <c r="L128" s="18"/>
      <c r="M128" s="62"/>
      <c r="N128" s="62"/>
      <c r="O128" s="62"/>
      <c r="P128" s="62"/>
      <c r="Q128" s="62"/>
      <c r="R128" s="62"/>
      <c r="S128" s="62"/>
    </row>
    <row r="129" ht="15.75" customHeight="1">
      <c r="A129" s="55" t="s">
        <v>164</v>
      </c>
      <c r="B129" s="9" t="s">
        <v>19</v>
      </c>
      <c r="C129" s="57" t="s">
        <v>138</v>
      </c>
      <c r="D129" s="58" t="s">
        <v>139</v>
      </c>
      <c r="E129" s="56">
        <v>2.0</v>
      </c>
      <c r="F129" s="56">
        <v>2.0</v>
      </c>
      <c r="G129" s="59">
        <v>70.0</v>
      </c>
      <c r="H129" s="60">
        <v>150.0</v>
      </c>
      <c r="I129" s="59" t="s">
        <v>88</v>
      </c>
      <c r="J129" s="59" t="s">
        <v>23</v>
      </c>
      <c r="K129" s="61"/>
      <c r="L129" s="18"/>
      <c r="M129" s="62"/>
      <c r="N129" s="62"/>
      <c r="O129" s="62"/>
      <c r="P129" s="62"/>
      <c r="Q129" s="62"/>
      <c r="R129" s="62"/>
      <c r="S129" s="62"/>
    </row>
    <row r="130" ht="15.75" customHeight="1">
      <c r="A130" s="55" t="s">
        <v>165</v>
      </c>
      <c r="B130" s="56" t="s">
        <v>19</v>
      </c>
      <c r="C130" s="57" t="s">
        <v>138</v>
      </c>
      <c r="D130" s="58" t="s">
        <v>139</v>
      </c>
      <c r="E130" s="56">
        <v>2.0</v>
      </c>
      <c r="F130" s="56">
        <v>2.0</v>
      </c>
      <c r="G130" s="59">
        <v>70.0</v>
      </c>
      <c r="H130" s="60">
        <v>150.0</v>
      </c>
      <c r="I130" s="59" t="s">
        <v>88</v>
      </c>
      <c r="J130" s="59" t="s">
        <v>23</v>
      </c>
      <c r="K130" s="61"/>
      <c r="L130" s="18"/>
      <c r="M130" s="62"/>
      <c r="N130" s="62"/>
      <c r="O130" s="62"/>
      <c r="P130" s="62"/>
      <c r="Q130" s="62"/>
      <c r="R130" s="62"/>
      <c r="S130" s="62"/>
    </row>
    <row r="131" ht="15.75" customHeight="1">
      <c r="A131" s="55" t="s">
        <v>166</v>
      </c>
      <c r="B131" s="56" t="s">
        <v>19</v>
      </c>
      <c r="C131" s="57" t="s">
        <v>138</v>
      </c>
      <c r="D131" s="58" t="s">
        <v>139</v>
      </c>
      <c r="E131" s="56">
        <v>2.0</v>
      </c>
      <c r="F131" s="56">
        <v>2.0</v>
      </c>
      <c r="G131" s="59">
        <v>70.0</v>
      </c>
      <c r="H131" s="60">
        <v>150.0</v>
      </c>
      <c r="I131" s="59" t="s">
        <v>88</v>
      </c>
      <c r="J131" s="59" t="s">
        <v>23</v>
      </c>
      <c r="K131" s="61"/>
      <c r="L131" s="18"/>
      <c r="M131" s="62"/>
      <c r="N131" s="62"/>
      <c r="O131" s="62"/>
      <c r="P131" s="62"/>
      <c r="Q131" s="62"/>
      <c r="R131" s="62"/>
      <c r="S131" s="62"/>
    </row>
    <row r="132" ht="15.75" customHeight="1">
      <c r="A132" s="55" t="s">
        <v>167</v>
      </c>
      <c r="B132" s="56" t="s">
        <v>19</v>
      </c>
      <c r="C132" s="57" t="s">
        <v>138</v>
      </c>
      <c r="D132" s="58" t="s">
        <v>139</v>
      </c>
      <c r="E132" s="56">
        <v>2.0</v>
      </c>
      <c r="F132" s="56">
        <v>2.0</v>
      </c>
      <c r="G132" s="59">
        <v>70.0</v>
      </c>
      <c r="H132" s="60">
        <v>150.0</v>
      </c>
      <c r="I132" s="59" t="s">
        <v>88</v>
      </c>
      <c r="J132" s="59" t="s">
        <v>23</v>
      </c>
      <c r="K132" s="61"/>
      <c r="L132" s="18"/>
      <c r="M132" s="62"/>
      <c r="N132" s="62"/>
      <c r="O132" s="62"/>
      <c r="P132" s="62"/>
      <c r="Q132" s="62"/>
      <c r="R132" s="62"/>
      <c r="S132" s="62"/>
    </row>
    <row r="133" ht="15.75" customHeight="1">
      <c r="A133" s="55" t="s">
        <v>168</v>
      </c>
      <c r="B133" s="56" t="s">
        <v>19</v>
      </c>
      <c r="C133" s="57" t="s">
        <v>138</v>
      </c>
      <c r="D133" s="58" t="s">
        <v>139</v>
      </c>
      <c r="E133" s="56">
        <v>2.0</v>
      </c>
      <c r="F133" s="56">
        <v>2.0</v>
      </c>
      <c r="G133" s="59">
        <v>70.0</v>
      </c>
      <c r="H133" s="60">
        <v>150.0</v>
      </c>
      <c r="I133" s="59" t="s">
        <v>88</v>
      </c>
      <c r="J133" s="59" t="s">
        <v>23</v>
      </c>
      <c r="K133" s="61"/>
      <c r="L133" s="18"/>
      <c r="M133" s="62"/>
      <c r="N133" s="62"/>
      <c r="O133" s="62"/>
      <c r="P133" s="62"/>
      <c r="Q133" s="62"/>
      <c r="R133" s="62"/>
      <c r="S133" s="62"/>
    </row>
    <row r="134" ht="15.75" customHeight="1">
      <c r="A134" s="55" t="s">
        <v>169</v>
      </c>
      <c r="B134" s="56" t="s">
        <v>19</v>
      </c>
      <c r="C134" s="57" t="s">
        <v>146</v>
      </c>
      <c r="D134" s="57" t="s">
        <v>147</v>
      </c>
      <c r="E134" s="56">
        <v>2.0</v>
      </c>
      <c r="F134" s="56">
        <v>2.0</v>
      </c>
      <c r="G134" s="59">
        <v>70.0</v>
      </c>
      <c r="H134" s="60">
        <v>180.0</v>
      </c>
      <c r="I134" s="59" t="s">
        <v>88</v>
      </c>
      <c r="J134" s="59" t="s">
        <v>23</v>
      </c>
      <c r="K134" s="61"/>
      <c r="L134" s="18"/>
      <c r="M134" s="62"/>
      <c r="N134" s="62"/>
      <c r="O134" s="62"/>
      <c r="P134" s="62"/>
      <c r="Q134" s="62"/>
      <c r="R134" s="62"/>
      <c r="S134" s="62"/>
    </row>
    <row r="135" ht="15.75" customHeight="1">
      <c r="A135" s="55" t="s">
        <v>170</v>
      </c>
      <c r="B135" s="56" t="s">
        <v>19</v>
      </c>
      <c r="C135" s="57" t="s">
        <v>146</v>
      </c>
      <c r="D135" s="58" t="s">
        <v>139</v>
      </c>
      <c r="E135" s="56">
        <v>2.0</v>
      </c>
      <c r="F135" s="56">
        <v>2.0</v>
      </c>
      <c r="G135" s="59">
        <v>70.0</v>
      </c>
      <c r="H135" s="60">
        <v>176.5</v>
      </c>
      <c r="I135" s="59" t="s">
        <v>88</v>
      </c>
      <c r="J135" s="59" t="s">
        <v>23</v>
      </c>
      <c r="K135" s="61"/>
      <c r="L135" s="18"/>
      <c r="M135" s="62"/>
      <c r="N135" s="62"/>
      <c r="O135" s="62"/>
      <c r="P135" s="62"/>
      <c r="Q135" s="62"/>
      <c r="R135" s="62"/>
      <c r="S135" s="62"/>
    </row>
    <row r="136" ht="15.75" customHeight="1">
      <c r="A136" s="55" t="s">
        <v>171</v>
      </c>
      <c r="B136" s="56" t="s">
        <v>43</v>
      </c>
      <c r="C136" s="57" t="s">
        <v>138</v>
      </c>
      <c r="D136" s="58" t="s">
        <v>139</v>
      </c>
      <c r="E136" s="56">
        <v>2.0</v>
      </c>
      <c r="F136" s="56">
        <v>2.0</v>
      </c>
      <c r="G136" s="59">
        <v>70.0</v>
      </c>
      <c r="H136" s="60">
        <v>151.0</v>
      </c>
      <c r="I136" s="59" t="s">
        <v>88</v>
      </c>
      <c r="J136" s="59" t="s">
        <v>23</v>
      </c>
      <c r="K136" s="61">
        <v>199750.0</v>
      </c>
      <c r="L136" s="18"/>
      <c r="M136" s="62">
        <f t="shared" ref="M136:M138" si="71">K136*0.02</f>
        <v>3995</v>
      </c>
      <c r="N136" s="62">
        <f t="shared" ref="N136:N138" si="72">K136*0.18</f>
        <v>35955</v>
      </c>
      <c r="O136" s="62">
        <f t="shared" ref="O136:O138" si="73">K136*0.1</f>
        <v>19975</v>
      </c>
      <c r="P136" s="62">
        <f t="shared" ref="P136:P138" si="74">K136*0.1</f>
        <v>19975</v>
      </c>
      <c r="Q136" s="62">
        <f t="shared" ref="Q136:Q138" si="75">K136*0.1</f>
        <v>19975</v>
      </c>
      <c r="R136" s="62">
        <f t="shared" ref="R136:R138" si="76">K136*0.1</f>
        <v>19975</v>
      </c>
      <c r="S136" s="62">
        <f t="shared" ref="S136:S138" si="77">K136*0.4</f>
        <v>79900</v>
      </c>
    </row>
    <row r="137" ht="15.75" customHeight="1">
      <c r="A137" s="63" t="s">
        <v>172</v>
      </c>
      <c r="B137" s="56" t="s">
        <v>43</v>
      </c>
      <c r="C137" s="57" t="s">
        <v>138</v>
      </c>
      <c r="D137" s="58" t="s">
        <v>139</v>
      </c>
      <c r="E137" s="56">
        <v>2.0</v>
      </c>
      <c r="F137" s="56">
        <v>2.0</v>
      </c>
      <c r="G137" s="59">
        <v>70.0</v>
      </c>
      <c r="H137" s="60">
        <v>151.0</v>
      </c>
      <c r="I137" s="59" t="s">
        <v>88</v>
      </c>
      <c r="J137" s="59" t="s">
        <v>23</v>
      </c>
      <c r="K137" s="61">
        <v>199750.0</v>
      </c>
      <c r="L137" s="18"/>
      <c r="M137" s="62">
        <f t="shared" si="71"/>
        <v>3995</v>
      </c>
      <c r="N137" s="62">
        <f t="shared" si="72"/>
        <v>35955</v>
      </c>
      <c r="O137" s="62">
        <f t="shared" si="73"/>
        <v>19975</v>
      </c>
      <c r="P137" s="62">
        <f t="shared" si="74"/>
        <v>19975</v>
      </c>
      <c r="Q137" s="62">
        <f t="shared" si="75"/>
        <v>19975</v>
      </c>
      <c r="R137" s="62">
        <f t="shared" si="76"/>
        <v>19975</v>
      </c>
      <c r="S137" s="62">
        <f t="shared" si="77"/>
        <v>79900</v>
      </c>
    </row>
    <row r="138" ht="15.75" customHeight="1">
      <c r="A138" s="55" t="s">
        <v>173</v>
      </c>
      <c r="B138" s="56" t="s">
        <v>43</v>
      </c>
      <c r="C138" s="57" t="s">
        <v>138</v>
      </c>
      <c r="D138" s="58" t="s">
        <v>139</v>
      </c>
      <c r="E138" s="56">
        <v>2.0</v>
      </c>
      <c r="F138" s="56">
        <v>2.0</v>
      </c>
      <c r="G138" s="59">
        <v>70.0</v>
      </c>
      <c r="H138" s="60">
        <v>151.0</v>
      </c>
      <c r="I138" s="59" t="s">
        <v>88</v>
      </c>
      <c r="J138" s="59" t="s">
        <v>23</v>
      </c>
      <c r="K138" s="61">
        <v>199750.0</v>
      </c>
      <c r="L138" s="18"/>
      <c r="M138" s="62">
        <f t="shared" si="71"/>
        <v>3995</v>
      </c>
      <c r="N138" s="62">
        <f t="shared" si="72"/>
        <v>35955</v>
      </c>
      <c r="O138" s="62">
        <f t="shared" si="73"/>
        <v>19975</v>
      </c>
      <c r="P138" s="62">
        <f t="shared" si="74"/>
        <v>19975</v>
      </c>
      <c r="Q138" s="62">
        <f t="shared" si="75"/>
        <v>19975</v>
      </c>
      <c r="R138" s="62">
        <f t="shared" si="76"/>
        <v>19975</v>
      </c>
      <c r="S138" s="62">
        <f t="shared" si="77"/>
        <v>79900</v>
      </c>
    </row>
    <row r="139" ht="15.75" customHeight="1">
      <c r="A139" s="64" t="s">
        <v>174</v>
      </c>
      <c r="B139" s="65" t="s">
        <v>19</v>
      </c>
      <c r="C139" s="66" t="s">
        <v>146</v>
      </c>
      <c r="D139" s="67" t="s">
        <v>139</v>
      </c>
      <c r="E139" s="65">
        <v>2.0</v>
      </c>
      <c r="F139" s="65">
        <v>2.0</v>
      </c>
      <c r="G139" s="68">
        <v>70.0</v>
      </c>
      <c r="H139" s="69">
        <v>176.5</v>
      </c>
      <c r="I139" s="68" t="s">
        <v>88</v>
      </c>
      <c r="J139" s="68" t="s">
        <v>23</v>
      </c>
      <c r="K139" s="70"/>
      <c r="L139" s="18"/>
      <c r="M139" s="71"/>
      <c r="N139" s="71"/>
      <c r="O139" s="71"/>
      <c r="P139" s="71"/>
      <c r="Q139" s="71"/>
      <c r="R139" s="71"/>
      <c r="S139" s="71"/>
    </row>
    <row r="140" ht="15.75" customHeight="1">
      <c r="A140" s="55" t="s">
        <v>175</v>
      </c>
      <c r="B140" s="56" t="s">
        <v>19</v>
      </c>
      <c r="C140" s="57" t="s">
        <v>146</v>
      </c>
      <c r="D140" s="57" t="s">
        <v>147</v>
      </c>
      <c r="E140" s="56">
        <v>2.0</v>
      </c>
      <c r="F140" s="56">
        <v>2.0</v>
      </c>
      <c r="G140" s="59">
        <v>70.0</v>
      </c>
      <c r="H140" s="60">
        <v>180.0</v>
      </c>
      <c r="I140" s="59" t="s">
        <v>88</v>
      </c>
      <c r="J140" s="59" t="s">
        <v>23</v>
      </c>
      <c r="K140" s="61"/>
      <c r="L140" s="18"/>
      <c r="M140" s="62"/>
      <c r="N140" s="62"/>
      <c r="O140" s="62"/>
      <c r="P140" s="62"/>
      <c r="Q140" s="62"/>
      <c r="R140" s="62"/>
      <c r="S140" s="62"/>
    </row>
    <row r="141" ht="15.75" customHeight="1">
      <c r="A141" s="55" t="s">
        <v>176</v>
      </c>
      <c r="B141" s="56" t="s">
        <v>19</v>
      </c>
      <c r="C141" s="57" t="s">
        <v>138</v>
      </c>
      <c r="D141" s="58" t="s">
        <v>139</v>
      </c>
      <c r="E141" s="56">
        <v>2.0</v>
      </c>
      <c r="F141" s="56">
        <v>2.0</v>
      </c>
      <c r="G141" s="59">
        <v>70.0</v>
      </c>
      <c r="H141" s="60">
        <v>150.0</v>
      </c>
      <c r="I141" s="59" t="s">
        <v>88</v>
      </c>
      <c r="J141" s="59" t="s">
        <v>23</v>
      </c>
      <c r="K141" s="61"/>
      <c r="L141" s="18"/>
      <c r="M141" s="62"/>
      <c r="N141" s="62"/>
      <c r="O141" s="62"/>
      <c r="P141" s="62"/>
      <c r="Q141" s="62"/>
      <c r="R141" s="62"/>
      <c r="S141" s="62"/>
    </row>
    <row r="142" ht="15.75" customHeight="1">
      <c r="A142" s="55" t="s">
        <v>177</v>
      </c>
      <c r="B142" s="56" t="s">
        <v>19</v>
      </c>
      <c r="C142" s="57" t="s">
        <v>138</v>
      </c>
      <c r="D142" s="58" t="s">
        <v>139</v>
      </c>
      <c r="E142" s="56">
        <v>2.0</v>
      </c>
      <c r="F142" s="56">
        <v>2.0</v>
      </c>
      <c r="G142" s="59">
        <v>70.0</v>
      </c>
      <c r="H142" s="60">
        <v>150.0</v>
      </c>
      <c r="I142" s="59" t="s">
        <v>88</v>
      </c>
      <c r="J142" s="59" t="s">
        <v>23</v>
      </c>
      <c r="K142" s="61"/>
      <c r="L142" s="18"/>
      <c r="M142" s="62"/>
      <c r="N142" s="62"/>
      <c r="O142" s="62"/>
      <c r="P142" s="62"/>
      <c r="Q142" s="62"/>
      <c r="R142" s="62"/>
      <c r="S142" s="62"/>
    </row>
    <row r="143" ht="15.75" customHeight="1">
      <c r="A143" s="55" t="s">
        <v>178</v>
      </c>
      <c r="B143" s="56" t="s">
        <v>19</v>
      </c>
      <c r="C143" s="57" t="s">
        <v>138</v>
      </c>
      <c r="D143" s="58" t="s">
        <v>139</v>
      </c>
      <c r="E143" s="56">
        <v>2.0</v>
      </c>
      <c r="F143" s="56">
        <v>2.0</v>
      </c>
      <c r="G143" s="59">
        <v>70.0</v>
      </c>
      <c r="H143" s="60">
        <v>150.0</v>
      </c>
      <c r="I143" s="59" t="s">
        <v>88</v>
      </c>
      <c r="J143" s="59" t="s">
        <v>23</v>
      </c>
      <c r="K143" s="61"/>
      <c r="L143" s="18"/>
      <c r="M143" s="62"/>
      <c r="N143" s="62"/>
      <c r="O143" s="62"/>
      <c r="P143" s="62"/>
      <c r="Q143" s="62"/>
      <c r="R143" s="62"/>
      <c r="S143" s="62"/>
    </row>
    <row r="144" ht="15.75" customHeight="1">
      <c r="A144" s="55" t="s">
        <v>179</v>
      </c>
      <c r="B144" s="56" t="s">
        <v>19</v>
      </c>
      <c r="C144" s="57" t="s">
        <v>138</v>
      </c>
      <c r="D144" s="58" t="s">
        <v>139</v>
      </c>
      <c r="E144" s="56">
        <v>2.0</v>
      </c>
      <c r="F144" s="56">
        <v>2.0</v>
      </c>
      <c r="G144" s="59">
        <v>70.0</v>
      </c>
      <c r="H144" s="60">
        <v>150.0</v>
      </c>
      <c r="I144" s="59" t="s">
        <v>88</v>
      </c>
      <c r="J144" s="59" t="s">
        <v>23</v>
      </c>
      <c r="K144" s="61"/>
      <c r="L144" s="18"/>
      <c r="M144" s="62"/>
      <c r="N144" s="62"/>
      <c r="O144" s="62"/>
      <c r="P144" s="62"/>
      <c r="Q144" s="62"/>
      <c r="R144" s="62"/>
      <c r="S144" s="62"/>
    </row>
    <row r="145" ht="15.75" customHeight="1">
      <c r="A145" s="55" t="s">
        <v>180</v>
      </c>
      <c r="B145" s="56" t="s">
        <v>19</v>
      </c>
      <c r="C145" s="57" t="s">
        <v>138</v>
      </c>
      <c r="D145" s="58" t="s">
        <v>139</v>
      </c>
      <c r="E145" s="56">
        <v>2.0</v>
      </c>
      <c r="F145" s="56">
        <v>2.0</v>
      </c>
      <c r="G145" s="59">
        <v>70.0</v>
      </c>
      <c r="H145" s="60">
        <v>150.0</v>
      </c>
      <c r="I145" s="59" t="s">
        <v>88</v>
      </c>
      <c r="J145" s="59" t="s">
        <v>23</v>
      </c>
      <c r="K145" s="61"/>
      <c r="L145" s="18"/>
      <c r="M145" s="62"/>
      <c r="N145" s="62"/>
      <c r="O145" s="62"/>
      <c r="P145" s="62"/>
      <c r="Q145" s="62"/>
      <c r="R145" s="62"/>
      <c r="S145" s="62"/>
    </row>
    <row r="146" ht="15.75" customHeight="1">
      <c r="A146" s="55" t="s">
        <v>181</v>
      </c>
      <c r="B146" s="56" t="s">
        <v>19</v>
      </c>
      <c r="C146" s="57" t="s">
        <v>138</v>
      </c>
      <c r="D146" s="58" t="s">
        <v>139</v>
      </c>
      <c r="E146" s="56">
        <v>2.0</v>
      </c>
      <c r="F146" s="56">
        <v>2.0</v>
      </c>
      <c r="G146" s="59">
        <v>70.0</v>
      </c>
      <c r="H146" s="60">
        <v>150.0</v>
      </c>
      <c r="I146" s="59" t="s">
        <v>88</v>
      </c>
      <c r="J146" s="59" t="s">
        <v>23</v>
      </c>
      <c r="K146" s="61"/>
      <c r="L146" s="18"/>
      <c r="M146" s="62"/>
      <c r="N146" s="62"/>
      <c r="O146" s="62"/>
      <c r="P146" s="62"/>
      <c r="Q146" s="62"/>
      <c r="R146" s="62"/>
      <c r="S146" s="62"/>
    </row>
    <row r="147" ht="15.75" customHeight="1">
      <c r="A147" s="55" t="s">
        <v>182</v>
      </c>
      <c r="B147" s="9" t="s">
        <v>19</v>
      </c>
      <c r="C147" s="57" t="s">
        <v>146</v>
      </c>
      <c r="D147" s="57" t="s">
        <v>147</v>
      </c>
      <c r="E147" s="56">
        <v>2.0</v>
      </c>
      <c r="F147" s="56">
        <v>2.0</v>
      </c>
      <c r="G147" s="59">
        <v>70.0</v>
      </c>
      <c r="H147" s="60">
        <v>180.0</v>
      </c>
      <c r="I147" s="59" t="s">
        <v>88</v>
      </c>
      <c r="J147" s="59" t="s">
        <v>23</v>
      </c>
      <c r="K147" s="61"/>
      <c r="L147" s="18"/>
      <c r="M147" s="62"/>
      <c r="N147" s="62"/>
      <c r="O147" s="62"/>
      <c r="P147" s="62"/>
      <c r="Q147" s="62"/>
      <c r="R147" s="62"/>
      <c r="S147" s="62"/>
    </row>
    <row r="148" ht="15.75" customHeight="1">
      <c r="A148" s="19" t="s">
        <v>183</v>
      </c>
      <c r="B148" s="22" t="s">
        <v>19</v>
      </c>
      <c r="C148" s="20" t="s">
        <v>20</v>
      </c>
      <c r="D148" s="21" t="s">
        <v>35</v>
      </c>
      <c r="E148" s="22">
        <v>3.0</v>
      </c>
      <c r="F148" s="22">
        <v>2.0</v>
      </c>
      <c r="G148" s="23">
        <v>94.0</v>
      </c>
      <c r="H148" s="24">
        <v>200.0</v>
      </c>
      <c r="I148" s="23" t="s">
        <v>36</v>
      </c>
      <c r="J148" s="23" t="s">
        <v>23</v>
      </c>
      <c r="K148" s="25"/>
      <c r="L148" s="18"/>
      <c r="M148" s="26"/>
      <c r="N148" s="26"/>
      <c r="O148" s="26"/>
      <c r="P148" s="26"/>
      <c r="Q148" s="26"/>
      <c r="R148" s="26"/>
      <c r="S148" s="26"/>
    </row>
    <row r="149" ht="15.75" customHeight="1">
      <c r="A149" s="19" t="s">
        <v>184</v>
      </c>
      <c r="B149" s="22" t="s">
        <v>19</v>
      </c>
      <c r="C149" s="20" t="s">
        <v>20</v>
      </c>
      <c r="D149" s="21" t="s">
        <v>35</v>
      </c>
      <c r="E149" s="22">
        <v>3.0</v>
      </c>
      <c r="F149" s="22">
        <v>2.0</v>
      </c>
      <c r="G149" s="23">
        <v>94.0</v>
      </c>
      <c r="H149" s="24">
        <v>200.0</v>
      </c>
      <c r="I149" s="23" t="s">
        <v>36</v>
      </c>
      <c r="J149" s="23" t="s">
        <v>23</v>
      </c>
      <c r="K149" s="25"/>
      <c r="L149" s="18"/>
      <c r="M149" s="26"/>
      <c r="N149" s="26"/>
      <c r="O149" s="26"/>
      <c r="P149" s="26"/>
      <c r="Q149" s="26"/>
      <c r="R149" s="26"/>
      <c r="S149" s="26"/>
    </row>
    <row r="150" ht="15.75" customHeight="1">
      <c r="A150" s="19" t="s">
        <v>185</v>
      </c>
      <c r="B150" s="22" t="s">
        <v>19</v>
      </c>
      <c r="C150" s="20" t="s">
        <v>20</v>
      </c>
      <c r="D150" s="21" t="s">
        <v>35</v>
      </c>
      <c r="E150" s="22">
        <v>3.0</v>
      </c>
      <c r="F150" s="22">
        <v>2.0</v>
      </c>
      <c r="G150" s="23">
        <v>94.0</v>
      </c>
      <c r="H150" s="24">
        <v>200.0</v>
      </c>
      <c r="I150" s="23" t="s">
        <v>36</v>
      </c>
      <c r="J150" s="23" t="s">
        <v>23</v>
      </c>
      <c r="K150" s="25"/>
      <c r="L150" s="18"/>
      <c r="M150" s="26"/>
      <c r="N150" s="26"/>
      <c r="O150" s="26"/>
      <c r="P150" s="26"/>
      <c r="Q150" s="26"/>
      <c r="R150" s="26"/>
      <c r="S150" s="26"/>
    </row>
    <row r="151" ht="15.75" customHeight="1">
      <c r="A151" s="19" t="s">
        <v>186</v>
      </c>
      <c r="B151" s="22" t="s">
        <v>19</v>
      </c>
      <c r="C151" s="20" t="s">
        <v>20</v>
      </c>
      <c r="D151" s="21" t="s">
        <v>35</v>
      </c>
      <c r="E151" s="22">
        <v>3.0</v>
      </c>
      <c r="F151" s="22">
        <v>2.0</v>
      </c>
      <c r="G151" s="23">
        <v>94.0</v>
      </c>
      <c r="H151" s="24">
        <v>200.0</v>
      </c>
      <c r="I151" s="23" t="s">
        <v>36</v>
      </c>
      <c r="J151" s="23" t="s">
        <v>23</v>
      </c>
      <c r="K151" s="25"/>
      <c r="L151" s="18"/>
      <c r="M151" s="26"/>
      <c r="N151" s="26"/>
      <c r="O151" s="26"/>
      <c r="P151" s="26"/>
      <c r="Q151" s="26"/>
      <c r="R151" s="26"/>
      <c r="S151" s="26"/>
    </row>
    <row r="152" ht="15.75" customHeight="1">
      <c r="A152" s="55" t="s">
        <v>187</v>
      </c>
      <c r="B152" s="56" t="s">
        <v>19</v>
      </c>
      <c r="C152" s="57" t="s">
        <v>146</v>
      </c>
      <c r="D152" s="57" t="s">
        <v>147</v>
      </c>
      <c r="E152" s="56">
        <v>2.0</v>
      </c>
      <c r="F152" s="56">
        <v>2.0</v>
      </c>
      <c r="G152" s="59">
        <v>70.0</v>
      </c>
      <c r="H152" s="60">
        <v>180.0</v>
      </c>
      <c r="I152" s="59" t="s">
        <v>88</v>
      </c>
      <c r="J152" s="59" t="s">
        <v>23</v>
      </c>
      <c r="K152" s="61"/>
      <c r="L152" s="18"/>
      <c r="M152" s="62"/>
      <c r="N152" s="62"/>
      <c r="O152" s="62"/>
      <c r="P152" s="62"/>
      <c r="Q152" s="62"/>
      <c r="R152" s="62"/>
      <c r="S152" s="62"/>
    </row>
    <row r="153" ht="15.75" customHeight="1">
      <c r="A153" s="55" t="s">
        <v>188</v>
      </c>
      <c r="B153" s="56" t="s">
        <v>19</v>
      </c>
      <c r="C153" s="57" t="s">
        <v>138</v>
      </c>
      <c r="D153" s="58" t="s">
        <v>139</v>
      </c>
      <c r="E153" s="56">
        <v>2.0</v>
      </c>
      <c r="F153" s="56">
        <v>2.0</v>
      </c>
      <c r="G153" s="59">
        <v>70.0</v>
      </c>
      <c r="H153" s="60">
        <v>150.0</v>
      </c>
      <c r="I153" s="59" t="s">
        <v>88</v>
      </c>
      <c r="J153" s="59" t="s">
        <v>23</v>
      </c>
      <c r="K153" s="61"/>
      <c r="L153" s="18"/>
      <c r="M153" s="62"/>
      <c r="N153" s="62"/>
      <c r="O153" s="62"/>
      <c r="P153" s="62"/>
      <c r="Q153" s="62"/>
      <c r="R153" s="62"/>
      <c r="S153" s="62"/>
    </row>
    <row r="154" ht="15.75" customHeight="1">
      <c r="A154" s="55" t="s">
        <v>189</v>
      </c>
      <c r="B154" s="56" t="s">
        <v>19</v>
      </c>
      <c r="C154" s="57" t="s">
        <v>138</v>
      </c>
      <c r="D154" s="58" t="s">
        <v>139</v>
      </c>
      <c r="E154" s="56">
        <v>2.0</v>
      </c>
      <c r="F154" s="56">
        <v>2.0</v>
      </c>
      <c r="G154" s="59">
        <v>70.0</v>
      </c>
      <c r="H154" s="60">
        <v>150.0</v>
      </c>
      <c r="I154" s="59" t="s">
        <v>88</v>
      </c>
      <c r="J154" s="59" t="s">
        <v>23</v>
      </c>
      <c r="K154" s="61"/>
      <c r="L154" s="18"/>
      <c r="M154" s="62"/>
      <c r="N154" s="62"/>
      <c r="O154" s="62"/>
      <c r="P154" s="62"/>
      <c r="Q154" s="62"/>
      <c r="R154" s="62"/>
      <c r="S154" s="62"/>
    </row>
    <row r="155" ht="15.75" customHeight="1">
      <c r="A155" s="55" t="s">
        <v>190</v>
      </c>
      <c r="B155" s="56" t="s">
        <v>19</v>
      </c>
      <c r="C155" s="57" t="s">
        <v>138</v>
      </c>
      <c r="D155" s="58" t="s">
        <v>139</v>
      </c>
      <c r="E155" s="56">
        <v>2.0</v>
      </c>
      <c r="F155" s="56">
        <v>2.0</v>
      </c>
      <c r="G155" s="59">
        <v>70.0</v>
      </c>
      <c r="H155" s="60">
        <v>150.0</v>
      </c>
      <c r="I155" s="59" t="s">
        <v>88</v>
      </c>
      <c r="J155" s="59" t="s">
        <v>23</v>
      </c>
      <c r="K155" s="61"/>
      <c r="L155" s="18"/>
      <c r="M155" s="62"/>
      <c r="N155" s="62"/>
      <c r="O155" s="62"/>
      <c r="P155" s="62"/>
      <c r="Q155" s="62"/>
      <c r="R155" s="62"/>
      <c r="S155" s="62"/>
    </row>
    <row r="156" ht="15.75" customHeight="1">
      <c r="A156" s="72" t="s">
        <v>191</v>
      </c>
      <c r="B156" s="56" t="s">
        <v>19</v>
      </c>
      <c r="C156" s="57" t="s">
        <v>138</v>
      </c>
      <c r="D156" s="58" t="s">
        <v>139</v>
      </c>
      <c r="E156" s="56">
        <v>2.0</v>
      </c>
      <c r="F156" s="56">
        <v>2.0</v>
      </c>
      <c r="G156" s="59">
        <v>70.0</v>
      </c>
      <c r="H156" s="60">
        <v>150.0</v>
      </c>
      <c r="I156" s="59" t="s">
        <v>88</v>
      </c>
      <c r="J156" s="59" t="s">
        <v>23</v>
      </c>
      <c r="K156" s="61"/>
      <c r="L156" s="18"/>
      <c r="M156" s="62"/>
      <c r="N156" s="62"/>
      <c r="O156" s="62"/>
      <c r="P156" s="62"/>
      <c r="Q156" s="62"/>
      <c r="R156" s="62"/>
      <c r="S156" s="62"/>
    </row>
    <row r="157" ht="15.75" customHeight="1">
      <c r="A157" s="55" t="s">
        <v>192</v>
      </c>
      <c r="B157" s="56" t="s">
        <v>19</v>
      </c>
      <c r="C157" s="57" t="s">
        <v>138</v>
      </c>
      <c r="D157" s="58" t="s">
        <v>139</v>
      </c>
      <c r="E157" s="56">
        <v>2.0</v>
      </c>
      <c r="F157" s="56">
        <v>2.0</v>
      </c>
      <c r="G157" s="59">
        <v>70.0</v>
      </c>
      <c r="H157" s="60">
        <v>150.0</v>
      </c>
      <c r="I157" s="59" t="s">
        <v>88</v>
      </c>
      <c r="J157" s="59" t="s">
        <v>23</v>
      </c>
      <c r="K157" s="61"/>
      <c r="L157" s="18"/>
      <c r="M157" s="62"/>
      <c r="N157" s="62"/>
      <c r="O157" s="62"/>
      <c r="P157" s="62"/>
      <c r="Q157" s="62"/>
      <c r="R157" s="62"/>
      <c r="S157" s="62"/>
    </row>
    <row r="158" ht="15.75" customHeight="1">
      <c r="A158" s="55" t="s">
        <v>193</v>
      </c>
      <c r="B158" s="56" t="s">
        <v>19</v>
      </c>
      <c r="C158" s="57" t="s">
        <v>138</v>
      </c>
      <c r="D158" s="58" t="s">
        <v>139</v>
      </c>
      <c r="E158" s="56">
        <v>2.0</v>
      </c>
      <c r="F158" s="56">
        <v>2.0</v>
      </c>
      <c r="G158" s="59">
        <v>70.0</v>
      </c>
      <c r="H158" s="60">
        <v>150.0</v>
      </c>
      <c r="I158" s="59" t="s">
        <v>88</v>
      </c>
      <c r="J158" s="59" t="s">
        <v>23</v>
      </c>
      <c r="K158" s="61"/>
      <c r="L158" s="18"/>
      <c r="M158" s="62"/>
      <c r="N158" s="62"/>
      <c r="O158" s="62"/>
      <c r="P158" s="62"/>
      <c r="Q158" s="62"/>
      <c r="R158" s="62"/>
      <c r="S158" s="62"/>
    </row>
    <row r="159" ht="15.75" customHeight="1">
      <c r="A159" s="55" t="s">
        <v>194</v>
      </c>
      <c r="B159" s="9" t="s">
        <v>19</v>
      </c>
      <c r="C159" s="57" t="s">
        <v>146</v>
      </c>
      <c r="D159" s="57" t="s">
        <v>147</v>
      </c>
      <c r="E159" s="56">
        <v>2.0</v>
      </c>
      <c r="F159" s="56">
        <v>2.0</v>
      </c>
      <c r="G159" s="59">
        <v>70.0</v>
      </c>
      <c r="H159" s="60">
        <v>180.0</v>
      </c>
      <c r="I159" s="59" t="s">
        <v>88</v>
      </c>
      <c r="J159" s="59" t="s">
        <v>23</v>
      </c>
      <c r="K159" s="61"/>
      <c r="L159" s="18"/>
      <c r="M159" s="62"/>
      <c r="N159" s="62"/>
      <c r="O159" s="62"/>
      <c r="P159" s="62"/>
      <c r="Q159" s="62"/>
      <c r="R159" s="62"/>
      <c r="S159" s="62"/>
    </row>
    <row r="160" ht="15.75" customHeight="1">
      <c r="A160" s="55" t="s">
        <v>195</v>
      </c>
      <c r="B160" s="56" t="s">
        <v>43</v>
      </c>
      <c r="C160" s="57" t="s">
        <v>146</v>
      </c>
      <c r="D160" s="58" t="s">
        <v>139</v>
      </c>
      <c r="E160" s="56">
        <v>2.0</v>
      </c>
      <c r="F160" s="56">
        <v>2.0</v>
      </c>
      <c r="G160" s="59">
        <v>70.0</v>
      </c>
      <c r="H160" s="60">
        <v>176.5</v>
      </c>
      <c r="I160" s="59" t="s">
        <v>88</v>
      </c>
      <c r="J160" s="59" t="s">
        <v>23</v>
      </c>
      <c r="K160" s="61">
        <v>209750.0</v>
      </c>
      <c r="L160" s="18"/>
      <c r="M160" s="62">
        <f t="shared" ref="M160:M164" si="78">K160*0.02</f>
        <v>4195</v>
      </c>
      <c r="N160" s="62">
        <f t="shared" ref="N160:N164" si="79">K160*0.18</f>
        <v>37755</v>
      </c>
      <c r="O160" s="62">
        <f t="shared" ref="O160:O164" si="80">K160*0.1</f>
        <v>20975</v>
      </c>
      <c r="P160" s="62">
        <f t="shared" ref="P160:P164" si="81">K160*0.1</f>
        <v>20975</v>
      </c>
      <c r="Q160" s="62">
        <f t="shared" ref="Q160:Q164" si="82">K160*0.1</f>
        <v>20975</v>
      </c>
      <c r="R160" s="62">
        <f t="shared" ref="R160:R164" si="83">K160*0.1</f>
        <v>20975</v>
      </c>
      <c r="S160" s="62">
        <f t="shared" ref="S160:S164" si="84">K160*0.4</f>
        <v>83900</v>
      </c>
    </row>
    <row r="161" ht="15.75" customHeight="1">
      <c r="A161" s="55" t="s">
        <v>196</v>
      </c>
      <c r="B161" s="56" t="s">
        <v>43</v>
      </c>
      <c r="C161" s="57" t="s">
        <v>138</v>
      </c>
      <c r="D161" s="58" t="s">
        <v>139</v>
      </c>
      <c r="E161" s="56">
        <v>2.0</v>
      </c>
      <c r="F161" s="56">
        <v>2.0</v>
      </c>
      <c r="G161" s="59">
        <v>70.0</v>
      </c>
      <c r="H161" s="60">
        <v>151.0</v>
      </c>
      <c r="I161" s="59" t="s">
        <v>88</v>
      </c>
      <c r="J161" s="59" t="s">
        <v>23</v>
      </c>
      <c r="K161" s="61">
        <v>199750.0</v>
      </c>
      <c r="L161" s="18"/>
      <c r="M161" s="62">
        <f t="shared" si="78"/>
        <v>3995</v>
      </c>
      <c r="N161" s="62">
        <f t="shared" si="79"/>
        <v>35955</v>
      </c>
      <c r="O161" s="62">
        <f t="shared" si="80"/>
        <v>19975</v>
      </c>
      <c r="P161" s="62">
        <f t="shared" si="81"/>
        <v>19975</v>
      </c>
      <c r="Q161" s="62">
        <f t="shared" si="82"/>
        <v>19975</v>
      </c>
      <c r="R161" s="62">
        <f t="shared" si="83"/>
        <v>19975</v>
      </c>
      <c r="S161" s="62">
        <f t="shared" si="84"/>
        <v>79900</v>
      </c>
    </row>
    <row r="162" ht="15.75" customHeight="1">
      <c r="A162" s="55" t="s">
        <v>197</v>
      </c>
      <c r="B162" s="56" t="s">
        <v>43</v>
      </c>
      <c r="C162" s="57" t="s">
        <v>138</v>
      </c>
      <c r="D162" s="58" t="s">
        <v>139</v>
      </c>
      <c r="E162" s="56">
        <v>2.0</v>
      </c>
      <c r="F162" s="56">
        <v>2.0</v>
      </c>
      <c r="G162" s="59">
        <v>70.0</v>
      </c>
      <c r="H162" s="60">
        <v>151.0</v>
      </c>
      <c r="I162" s="59" t="s">
        <v>88</v>
      </c>
      <c r="J162" s="59" t="s">
        <v>23</v>
      </c>
      <c r="K162" s="61">
        <v>199750.0</v>
      </c>
      <c r="L162" s="18"/>
      <c r="M162" s="62">
        <f t="shared" si="78"/>
        <v>3995</v>
      </c>
      <c r="N162" s="62">
        <f t="shared" si="79"/>
        <v>35955</v>
      </c>
      <c r="O162" s="62">
        <f t="shared" si="80"/>
        <v>19975</v>
      </c>
      <c r="P162" s="62">
        <f t="shared" si="81"/>
        <v>19975</v>
      </c>
      <c r="Q162" s="62">
        <f t="shared" si="82"/>
        <v>19975</v>
      </c>
      <c r="R162" s="62">
        <f t="shared" si="83"/>
        <v>19975</v>
      </c>
      <c r="S162" s="62">
        <f t="shared" si="84"/>
        <v>79900</v>
      </c>
    </row>
    <row r="163" ht="15.75" customHeight="1">
      <c r="A163" s="55" t="s">
        <v>198</v>
      </c>
      <c r="B163" s="56" t="s">
        <v>43</v>
      </c>
      <c r="C163" s="57" t="s">
        <v>138</v>
      </c>
      <c r="D163" s="58" t="s">
        <v>139</v>
      </c>
      <c r="E163" s="56">
        <v>2.0</v>
      </c>
      <c r="F163" s="56">
        <v>2.0</v>
      </c>
      <c r="G163" s="59">
        <v>70.0</v>
      </c>
      <c r="H163" s="60">
        <v>151.0</v>
      </c>
      <c r="I163" s="59" t="s">
        <v>88</v>
      </c>
      <c r="J163" s="59" t="s">
        <v>23</v>
      </c>
      <c r="K163" s="61">
        <v>199750.0</v>
      </c>
      <c r="L163" s="18"/>
      <c r="M163" s="62">
        <f t="shared" si="78"/>
        <v>3995</v>
      </c>
      <c r="N163" s="62">
        <f t="shared" si="79"/>
        <v>35955</v>
      </c>
      <c r="O163" s="62">
        <f t="shared" si="80"/>
        <v>19975</v>
      </c>
      <c r="P163" s="62">
        <f t="shared" si="81"/>
        <v>19975</v>
      </c>
      <c r="Q163" s="62">
        <f t="shared" si="82"/>
        <v>19975</v>
      </c>
      <c r="R163" s="62">
        <f t="shared" si="83"/>
        <v>19975</v>
      </c>
      <c r="S163" s="62">
        <f t="shared" si="84"/>
        <v>79900</v>
      </c>
    </row>
    <row r="164" ht="15.75" customHeight="1">
      <c r="A164" s="55" t="s">
        <v>199</v>
      </c>
      <c r="B164" s="56" t="s">
        <v>43</v>
      </c>
      <c r="C164" s="57" t="s">
        <v>146</v>
      </c>
      <c r="D164" s="58" t="s">
        <v>139</v>
      </c>
      <c r="E164" s="56">
        <v>2.0</v>
      </c>
      <c r="F164" s="56">
        <v>2.0</v>
      </c>
      <c r="G164" s="59">
        <v>70.0</v>
      </c>
      <c r="H164" s="60">
        <v>176.5</v>
      </c>
      <c r="I164" s="59" t="s">
        <v>88</v>
      </c>
      <c r="J164" s="59" t="s">
        <v>23</v>
      </c>
      <c r="K164" s="61">
        <v>209750.0</v>
      </c>
      <c r="L164" s="18"/>
      <c r="M164" s="62">
        <f t="shared" si="78"/>
        <v>4195</v>
      </c>
      <c r="N164" s="62">
        <f t="shared" si="79"/>
        <v>37755</v>
      </c>
      <c r="O164" s="62">
        <f t="shared" si="80"/>
        <v>20975</v>
      </c>
      <c r="P164" s="62">
        <f t="shared" si="81"/>
        <v>20975</v>
      </c>
      <c r="Q164" s="62">
        <f t="shared" si="82"/>
        <v>20975</v>
      </c>
      <c r="R164" s="62">
        <f t="shared" si="83"/>
        <v>20975</v>
      </c>
      <c r="S164" s="62">
        <f t="shared" si="84"/>
        <v>83900</v>
      </c>
    </row>
    <row r="165" ht="15.75" customHeight="1">
      <c r="A165" s="73" t="s">
        <v>200</v>
      </c>
      <c r="B165" s="74" t="s">
        <v>19</v>
      </c>
      <c r="C165" s="57" t="s">
        <v>146</v>
      </c>
      <c r="D165" s="75" t="s">
        <v>147</v>
      </c>
      <c r="E165" s="74">
        <v>2.0</v>
      </c>
      <c r="F165" s="74">
        <v>2.0</v>
      </c>
      <c r="G165" s="76">
        <v>70.0</v>
      </c>
      <c r="H165" s="77">
        <v>180.0</v>
      </c>
      <c r="I165" s="76" t="s">
        <v>88</v>
      </c>
      <c r="J165" s="76" t="s">
        <v>23</v>
      </c>
      <c r="K165" s="78"/>
      <c r="L165" s="18"/>
      <c r="M165" s="79"/>
      <c r="N165" s="79"/>
      <c r="O165" s="79"/>
      <c r="P165" s="79"/>
      <c r="Q165" s="79"/>
      <c r="R165" s="79"/>
      <c r="S165" s="79"/>
    </row>
    <row r="166" ht="15.75" customHeight="1">
      <c r="A166" s="55" t="s">
        <v>201</v>
      </c>
      <c r="B166" s="56" t="s">
        <v>19</v>
      </c>
      <c r="C166" s="57" t="s">
        <v>138</v>
      </c>
      <c r="D166" s="58" t="s">
        <v>139</v>
      </c>
      <c r="E166" s="56">
        <v>2.0</v>
      </c>
      <c r="F166" s="56">
        <v>2.0</v>
      </c>
      <c r="G166" s="59">
        <v>70.0</v>
      </c>
      <c r="H166" s="60">
        <v>150.0</v>
      </c>
      <c r="I166" s="59" t="s">
        <v>88</v>
      </c>
      <c r="J166" s="59" t="s">
        <v>23</v>
      </c>
      <c r="K166" s="61"/>
      <c r="L166" s="18"/>
      <c r="M166" s="62"/>
      <c r="N166" s="62"/>
      <c r="O166" s="62"/>
      <c r="P166" s="62"/>
      <c r="Q166" s="62"/>
      <c r="R166" s="62"/>
      <c r="S166" s="62"/>
    </row>
    <row r="167" ht="15.75" customHeight="1">
      <c r="A167" s="55" t="s">
        <v>202</v>
      </c>
      <c r="B167" s="9" t="s">
        <v>19</v>
      </c>
      <c r="C167" s="57" t="s">
        <v>138</v>
      </c>
      <c r="D167" s="58" t="s">
        <v>139</v>
      </c>
      <c r="E167" s="56">
        <v>2.0</v>
      </c>
      <c r="F167" s="56">
        <v>2.0</v>
      </c>
      <c r="G167" s="59">
        <v>70.0</v>
      </c>
      <c r="H167" s="60">
        <v>150.0</v>
      </c>
      <c r="I167" s="59" t="s">
        <v>88</v>
      </c>
      <c r="J167" s="59" t="s">
        <v>23</v>
      </c>
      <c r="K167" s="61"/>
      <c r="L167" s="18"/>
      <c r="M167" s="62"/>
      <c r="N167" s="62"/>
      <c r="O167" s="62"/>
      <c r="P167" s="62"/>
      <c r="Q167" s="62"/>
      <c r="R167" s="62"/>
      <c r="S167" s="62"/>
    </row>
    <row r="168" ht="15.75" customHeight="1">
      <c r="A168" s="55" t="s">
        <v>203</v>
      </c>
      <c r="B168" s="56" t="s">
        <v>19</v>
      </c>
      <c r="C168" s="57" t="s">
        <v>138</v>
      </c>
      <c r="D168" s="58" t="s">
        <v>139</v>
      </c>
      <c r="E168" s="56">
        <v>2.0</v>
      </c>
      <c r="F168" s="56">
        <v>2.0</v>
      </c>
      <c r="G168" s="59">
        <v>70.0</v>
      </c>
      <c r="H168" s="60">
        <v>150.0</v>
      </c>
      <c r="I168" s="59" t="s">
        <v>88</v>
      </c>
      <c r="J168" s="59" t="s">
        <v>23</v>
      </c>
      <c r="K168" s="61"/>
      <c r="L168" s="18"/>
      <c r="M168" s="62"/>
      <c r="N168" s="62"/>
      <c r="O168" s="62"/>
      <c r="P168" s="62"/>
      <c r="Q168" s="62"/>
      <c r="R168" s="62"/>
      <c r="S168" s="62"/>
    </row>
    <row r="169" ht="15.75" customHeight="1">
      <c r="A169" s="55" t="s">
        <v>204</v>
      </c>
      <c r="B169" s="56" t="s">
        <v>19</v>
      </c>
      <c r="C169" s="57" t="s">
        <v>138</v>
      </c>
      <c r="D169" s="58" t="s">
        <v>139</v>
      </c>
      <c r="E169" s="56">
        <v>2.0</v>
      </c>
      <c r="F169" s="56">
        <v>2.0</v>
      </c>
      <c r="G169" s="59">
        <v>70.0</v>
      </c>
      <c r="H169" s="60">
        <v>150.0</v>
      </c>
      <c r="I169" s="59" t="s">
        <v>88</v>
      </c>
      <c r="J169" s="59" t="s">
        <v>23</v>
      </c>
      <c r="K169" s="61"/>
      <c r="L169" s="18"/>
      <c r="M169" s="62"/>
      <c r="N169" s="62"/>
      <c r="O169" s="62"/>
      <c r="P169" s="62"/>
      <c r="Q169" s="62"/>
      <c r="R169" s="62"/>
      <c r="S169" s="62"/>
    </row>
    <row r="170" ht="15.75" customHeight="1">
      <c r="A170" s="55" t="s">
        <v>205</v>
      </c>
      <c r="B170" s="56" t="s">
        <v>19</v>
      </c>
      <c r="C170" s="57" t="s">
        <v>138</v>
      </c>
      <c r="D170" s="58" t="s">
        <v>139</v>
      </c>
      <c r="E170" s="56">
        <v>2.0</v>
      </c>
      <c r="F170" s="56">
        <v>2.0</v>
      </c>
      <c r="G170" s="59">
        <v>70.0</v>
      </c>
      <c r="H170" s="60">
        <v>150.0</v>
      </c>
      <c r="I170" s="59" t="s">
        <v>88</v>
      </c>
      <c r="J170" s="59" t="s">
        <v>23</v>
      </c>
      <c r="K170" s="61"/>
      <c r="L170" s="18"/>
      <c r="M170" s="62"/>
      <c r="N170" s="62"/>
      <c r="O170" s="62"/>
      <c r="P170" s="62"/>
      <c r="Q170" s="62"/>
      <c r="R170" s="62"/>
      <c r="S170" s="62"/>
    </row>
    <row r="171" ht="15.75" customHeight="1">
      <c r="A171" s="55" t="s">
        <v>206</v>
      </c>
      <c r="B171" s="56" t="s">
        <v>19</v>
      </c>
      <c r="C171" s="57" t="s">
        <v>138</v>
      </c>
      <c r="D171" s="58" t="s">
        <v>139</v>
      </c>
      <c r="E171" s="56">
        <v>2.0</v>
      </c>
      <c r="F171" s="56">
        <v>2.0</v>
      </c>
      <c r="G171" s="59">
        <v>70.0</v>
      </c>
      <c r="H171" s="60">
        <v>150.0</v>
      </c>
      <c r="I171" s="59" t="s">
        <v>88</v>
      </c>
      <c r="J171" s="59" t="s">
        <v>23</v>
      </c>
      <c r="K171" s="61"/>
      <c r="L171" s="18"/>
      <c r="M171" s="62"/>
      <c r="N171" s="62"/>
      <c r="O171" s="62"/>
      <c r="P171" s="62"/>
      <c r="Q171" s="62"/>
      <c r="R171" s="62"/>
      <c r="S171" s="62"/>
    </row>
    <row r="172" ht="15.75" customHeight="1">
      <c r="A172" s="55" t="s">
        <v>207</v>
      </c>
      <c r="B172" s="9" t="s">
        <v>19</v>
      </c>
      <c r="C172" s="57" t="s">
        <v>146</v>
      </c>
      <c r="D172" s="75" t="s">
        <v>147</v>
      </c>
      <c r="E172" s="56">
        <v>2.0</v>
      </c>
      <c r="F172" s="56">
        <v>2.0</v>
      </c>
      <c r="G172" s="59">
        <v>70.0</v>
      </c>
      <c r="H172" s="60">
        <v>180.0</v>
      </c>
      <c r="I172" s="59" t="s">
        <v>88</v>
      </c>
      <c r="J172" s="59" t="s">
        <v>23</v>
      </c>
      <c r="K172" s="61"/>
      <c r="L172" s="18"/>
      <c r="M172" s="62"/>
      <c r="N172" s="62"/>
      <c r="O172" s="62"/>
      <c r="P172" s="62"/>
      <c r="Q172" s="62"/>
      <c r="R172" s="62"/>
      <c r="S172" s="62"/>
    </row>
    <row r="173" ht="15.75" customHeight="1">
      <c r="A173" s="19" t="s">
        <v>208</v>
      </c>
      <c r="B173" s="22" t="s">
        <v>19</v>
      </c>
      <c r="C173" s="20" t="s">
        <v>20</v>
      </c>
      <c r="D173" s="21" t="s">
        <v>35</v>
      </c>
      <c r="E173" s="22">
        <v>3.0</v>
      </c>
      <c r="F173" s="22">
        <v>2.0</v>
      </c>
      <c r="G173" s="23">
        <v>94.0</v>
      </c>
      <c r="H173" s="24">
        <v>200.0</v>
      </c>
      <c r="I173" s="23" t="s">
        <v>36</v>
      </c>
      <c r="J173" s="23" t="s">
        <v>23</v>
      </c>
      <c r="K173" s="25"/>
      <c r="L173" s="18"/>
      <c r="M173" s="26"/>
      <c r="N173" s="26"/>
      <c r="O173" s="26"/>
      <c r="P173" s="26"/>
      <c r="Q173" s="26"/>
      <c r="R173" s="26"/>
      <c r="S173" s="26"/>
    </row>
    <row r="174" ht="15.75" customHeight="1">
      <c r="A174" s="19" t="s">
        <v>209</v>
      </c>
      <c r="B174" s="9" t="s">
        <v>19</v>
      </c>
      <c r="C174" s="20" t="s">
        <v>20</v>
      </c>
      <c r="D174" s="21" t="s">
        <v>35</v>
      </c>
      <c r="E174" s="22">
        <v>3.0</v>
      </c>
      <c r="F174" s="22">
        <v>2.0</v>
      </c>
      <c r="G174" s="23">
        <v>94.0</v>
      </c>
      <c r="H174" s="24">
        <v>200.0</v>
      </c>
      <c r="I174" s="23" t="s">
        <v>36</v>
      </c>
      <c r="J174" s="23" t="s">
        <v>23</v>
      </c>
      <c r="K174" s="25"/>
      <c r="L174" s="18"/>
      <c r="M174" s="26"/>
      <c r="N174" s="26"/>
      <c r="O174" s="26"/>
      <c r="P174" s="26"/>
      <c r="Q174" s="26"/>
      <c r="R174" s="26"/>
      <c r="S174" s="26"/>
    </row>
    <row r="175" ht="15.75" customHeight="1">
      <c r="A175" s="80" t="s">
        <v>210</v>
      </c>
      <c r="B175" s="9" t="s">
        <v>19</v>
      </c>
      <c r="C175" s="81" t="s">
        <v>211</v>
      </c>
      <c r="D175" s="81" t="s">
        <v>212</v>
      </c>
      <c r="E175" s="82"/>
      <c r="F175" s="82"/>
      <c r="G175" s="83">
        <v>418.45</v>
      </c>
      <c r="H175" s="84">
        <v>418.45</v>
      </c>
      <c r="I175" s="85" t="s">
        <v>84</v>
      </c>
      <c r="J175" s="85" t="s">
        <v>84</v>
      </c>
      <c r="K175" s="86"/>
      <c r="L175" s="18"/>
      <c r="M175" s="87"/>
      <c r="N175" s="87"/>
      <c r="O175" s="87"/>
      <c r="P175" s="87"/>
      <c r="Q175" s="87"/>
      <c r="R175" s="87"/>
      <c r="S175" s="87"/>
    </row>
    <row r="176" ht="15.75" customHeight="1">
      <c r="A176" s="80" t="s">
        <v>213</v>
      </c>
      <c r="B176" s="85" t="s">
        <v>43</v>
      </c>
      <c r="C176" s="81" t="s">
        <v>211</v>
      </c>
      <c r="D176" s="81" t="s">
        <v>212</v>
      </c>
      <c r="E176" s="82"/>
      <c r="F176" s="82"/>
      <c r="G176" s="83">
        <v>418.45</v>
      </c>
      <c r="H176" s="84">
        <v>418.45</v>
      </c>
      <c r="I176" s="85" t="s">
        <v>84</v>
      </c>
      <c r="J176" s="85" t="s">
        <v>84</v>
      </c>
      <c r="K176" s="86">
        <v>615958.4</v>
      </c>
      <c r="L176" s="88"/>
      <c r="M176" s="87">
        <f>K176*0.02</f>
        <v>12319.168</v>
      </c>
      <c r="N176" s="87">
        <f>K176*0.18</f>
        <v>110872.512</v>
      </c>
      <c r="O176" s="87">
        <f>K176*0.1</f>
        <v>61595.84</v>
      </c>
      <c r="P176" s="87">
        <f>K176*0.1</f>
        <v>61595.84</v>
      </c>
      <c r="Q176" s="87">
        <f>K176*0.1</f>
        <v>61595.84</v>
      </c>
      <c r="R176" s="87">
        <f>K176*0.1</f>
        <v>61595.84</v>
      </c>
      <c r="S176" s="87">
        <f>K176*0.4</f>
        <v>246383.36</v>
      </c>
    </row>
    <row r="177" ht="15.75" customHeight="1">
      <c r="A177" s="89"/>
      <c r="B177" s="90"/>
      <c r="C177" s="91"/>
      <c r="D177" s="91"/>
      <c r="E177" s="90"/>
      <c r="F177" s="90"/>
      <c r="G177" s="92"/>
      <c r="H177" s="93"/>
      <c r="I177" s="90"/>
      <c r="J177" s="92"/>
      <c r="K177" s="94"/>
      <c r="L177" s="90"/>
      <c r="M177" s="94"/>
      <c r="N177" s="94"/>
      <c r="O177" s="94"/>
      <c r="P177" s="94"/>
      <c r="Q177" s="94"/>
      <c r="R177" s="94"/>
      <c r="S177" s="94"/>
    </row>
    <row r="178" ht="15.75" customHeight="1">
      <c r="A178" s="89"/>
      <c r="B178" s="95" t="s">
        <v>214</v>
      </c>
      <c r="C178" s="96"/>
      <c r="D178" s="96"/>
      <c r="E178" s="96"/>
      <c r="F178" s="96"/>
      <c r="G178" s="96"/>
      <c r="H178" s="96"/>
      <c r="I178" s="96"/>
      <c r="J178" s="96"/>
      <c r="K178" s="97"/>
      <c r="L178" s="90"/>
      <c r="M178" s="94"/>
      <c r="N178" s="94"/>
      <c r="O178" s="94"/>
      <c r="P178" s="94"/>
      <c r="Q178" s="94"/>
      <c r="R178" s="94"/>
      <c r="S178" s="94"/>
    </row>
  </sheetData>
  <autoFilter ref="$B$1:$K$176"/>
  <mergeCells count="1">
    <mergeCell ref="L2:L176"/>
  </mergeCells>
  <conditionalFormatting sqref="L1:L176">
    <cfRule type="notContainsBlanks" dxfId="0" priority="1">
      <formula>LEN(TRIM(L1))&gt;0</formula>
    </cfRule>
  </conditionalFormatting>
  <conditionalFormatting sqref="A2:S176">
    <cfRule type="expression" dxfId="1" priority="2">
      <formula>$B2="SOLD"</formula>
    </cfRule>
  </conditionalFormatting>
  <dataValidations>
    <dataValidation type="list" allowBlank="1" showErrorMessage="1" sqref="B2:B176">
      <formula1>"SOLD,AVAILABLE"</formula1>
    </dataValidation>
  </dataValidations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  <hyperlink r:id="rId26" ref="A27"/>
    <hyperlink r:id="rId27" ref="A28"/>
    <hyperlink r:id="rId28" ref="A29"/>
    <hyperlink r:id="rId29" ref="A30"/>
    <hyperlink r:id="rId30" ref="A31"/>
    <hyperlink r:id="rId31" ref="A32"/>
    <hyperlink r:id="rId32" ref="A33"/>
    <hyperlink r:id="rId33" ref="A34"/>
    <hyperlink r:id="rId34" ref="A35"/>
    <hyperlink r:id="rId35" ref="A36"/>
    <hyperlink r:id="rId36" ref="A37"/>
    <hyperlink r:id="rId37" ref="A38"/>
    <hyperlink r:id="rId38" ref="A39"/>
    <hyperlink r:id="rId39" ref="A40"/>
    <hyperlink r:id="rId40" ref="A41"/>
    <hyperlink r:id="rId41" ref="A42"/>
    <hyperlink r:id="rId42" ref="A43"/>
    <hyperlink r:id="rId43" ref="A44"/>
    <hyperlink r:id="rId44" ref="A45"/>
    <hyperlink r:id="rId45" ref="A46"/>
    <hyperlink r:id="rId46" ref="A47"/>
    <hyperlink r:id="rId47" ref="A48"/>
    <hyperlink r:id="rId48" ref="A49"/>
    <hyperlink r:id="rId49" ref="A50"/>
    <hyperlink r:id="rId50" ref="A51"/>
    <hyperlink r:id="rId51" ref="A52"/>
    <hyperlink r:id="rId52" ref="A53"/>
    <hyperlink r:id="rId53" ref="A54"/>
    <hyperlink r:id="rId54" ref="A55"/>
    <hyperlink r:id="rId55" ref="A56"/>
    <hyperlink r:id="rId56" ref="A57"/>
    <hyperlink r:id="rId57" ref="A58"/>
    <hyperlink r:id="rId58" ref="A59"/>
    <hyperlink r:id="rId59" ref="A60"/>
    <hyperlink r:id="rId60" ref="A61"/>
    <hyperlink r:id="rId61" ref="A62"/>
    <hyperlink r:id="rId62" ref="A63"/>
    <hyperlink r:id="rId63" ref="A64"/>
    <hyperlink r:id="rId64" ref="A65"/>
    <hyperlink r:id="rId65" ref="A66"/>
    <hyperlink r:id="rId66" ref="A67"/>
    <hyperlink r:id="rId67" ref="A68"/>
    <hyperlink r:id="rId68" ref="A69"/>
    <hyperlink r:id="rId69" ref="A70"/>
    <hyperlink r:id="rId70" ref="A71"/>
    <hyperlink r:id="rId71" ref="A72"/>
    <hyperlink r:id="rId72" ref="A73"/>
    <hyperlink r:id="rId73" ref="A74"/>
    <hyperlink r:id="rId74" ref="A75"/>
    <hyperlink r:id="rId75" ref="A76"/>
    <hyperlink r:id="rId76" ref="A77"/>
    <hyperlink r:id="rId77" ref="A78"/>
    <hyperlink r:id="rId78" ref="A79"/>
    <hyperlink r:id="rId79" ref="A80"/>
    <hyperlink r:id="rId80" ref="A81"/>
    <hyperlink r:id="rId81" ref="A82"/>
    <hyperlink r:id="rId82" ref="A83"/>
    <hyperlink r:id="rId83" ref="A84"/>
    <hyperlink r:id="rId84" ref="A85"/>
    <hyperlink r:id="rId85" ref="A86"/>
    <hyperlink r:id="rId86" ref="A87"/>
    <hyperlink r:id="rId87" ref="A88"/>
    <hyperlink r:id="rId88" ref="A89"/>
    <hyperlink r:id="rId89" ref="A90"/>
    <hyperlink r:id="rId90" ref="A91"/>
    <hyperlink r:id="rId91" ref="A92"/>
    <hyperlink r:id="rId92" ref="A93"/>
    <hyperlink r:id="rId93" ref="A94"/>
    <hyperlink r:id="rId94" ref="A95"/>
    <hyperlink r:id="rId95" ref="A96"/>
    <hyperlink r:id="rId96" ref="A97"/>
    <hyperlink r:id="rId97" ref="A98"/>
    <hyperlink r:id="rId98" ref="A99"/>
    <hyperlink r:id="rId99" ref="A100"/>
    <hyperlink r:id="rId100" ref="A101"/>
    <hyperlink r:id="rId101" ref="A102"/>
    <hyperlink r:id="rId102" ref="A103"/>
    <hyperlink r:id="rId103" ref="A104"/>
    <hyperlink r:id="rId104" ref="A105"/>
    <hyperlink r:id="rId105" ref="A106"/>
    <hyperlink r:id="rId106" ref="A107"/>
    <hyperlink r:id="rId107" ref="A108"/>
    <hyperlink r:id="rId108" ref="A109"/>
    <hyperlink r:id="rId109" ref="A110"/>
    <hyperlink r:id="rId110" ref="A111"/>
    <hyperlink r:id="rId111" ref="A112"/>
    <hyperlink r:id="rId112" ref="A113"/>
    <hyperlink r:id="rId113" ref="A114"/>
    <hyperlink r:id="rId114" ref="A115"/>
    <hyperlink r:id="rId115" ref="A116"/>
    <hyperlink r:id="rId116" ref="A117"/>
    <hyperlink r:id="rId117" ref="A118"/>
    <hyperlink r:id="rId118" ref="A119"/>
    <hyperlink r:id="rId119" ref="A120"/>
    <hyperlink r:id="rId120" ref="A121"/>
    <hyperlink r:id="rId121" ref="A122"/>
    <hyperlink r:id="rId122" ref="A123"/>
    <hyperlink r:id="rId123" ref="A124"/>
    <hyperlink r:id="rId124" ref="A125"/>
    <hyperlink r:id="rId125" ref="A126"/>
    <hyperlink r:id="rId126" ref="A127"/>
    <hyperlink r:id="rId127" ref="A128"/>
    <hyperlink r:id="rId128" ref="A129"/>
    <hyperlink r:id="rId129" ref="A130"/>
    <hyperlink r:id="rId130" ref="A131"/>
    <hyperlink r:id="rId131" ref="A132"/>
    <hyperlink r:id="rId132" ref="A133"/>
    <hyperlink r:id="rId133" ref="A134"/>
    <hyperlink r:id="rId134" ref="A135"/>
    <hyperlink r:id="rId135" ref="A136"/>
    <hyperlink r:id="rId136" ref="A137"/>
    <hyperlink r:id="rId137" ref="A138"/>
    <hyperlink r:id="rId138" ref="A139"/>
    <hyperlink r:id="rId139" ref="A140"/>
    <hyperlink r:id="rId140" ref="A141"/>
    <hyperlink r:id="rId141" ref="A142"/>
    <hyperlink r:id="rId142" ref="A143"/>
    <hyperlink r:id="rId143" ref="A144"/>
    <hyperlink r:id="rId144" ref="A145"/>
    <hyperlink r:id="rId145" ref="A146"/>
    <hyperlink r:id="rId146" ref="A147"/>
    <hyperlink r:id="rId147" ref="A148"/>
    <hyperlink r:id="rId148" ref="A149"/>
    <hyperlink r:id="rId149" ref="A150"/>
    <hyperlink r:id="rId150" ref="A151"/>
    <hyperlink r:id="rId151" ref="A152"/>
    <hyperlink r:id="rId152" ref="A153"/>
    <hyperlink r:id="rId153" ref="A154"/>
    <hyperlink r:id="rId154" ref="A155"/>
    <hyperlink r:id="rId155" ref="A156"/>
    <hyperlink r:id="rId156" ref="A157"/>
    <hyperlink r:id="rId157" ref="A158"/>
    <hyperlink r:id="rId158" ref="A159"/>
    <hyperlink r:id="rId159" ref="A160"/>
    <hyperlink r:id="rId160" ref="A161"/>
    <hyperlink r:id="rId161" ref="A162"/>
    <hyperlink r:id="rId162" ref="A163"/>
    <hyperlink r:id="rId163" ref="A164"/>
    <hyperlink r:id="rId164" ref="A165"/>
    <hyperlink r:id="rId165" ref="A166"/>
    <hyperlink r:id="rId166" ref="A167"/>
    <hyperlink r:id="rId167" ref="A168"/>
    <hyperlink r:id="rId168" ref="A169"/>
    <hyperlink r:id="rId169" ref="A170"/>
    <hyperlink r:id="rId170" ref="A171"/>
    <hyperlink r:id="rId171" ref="A172"/>
    <hyperlink r:id="rId172" ref="A173"/>
    <hyperlink r:id="rId173" ref="A174"/>
  </hyperlinks>
  <printOptions gridLines="1"/>
  <pageMargins bottom="0.75" footer="0.0" header="0.0" left="0.25" right="0.25" top="0.75"/>
  <pageSetup fitToHeight="0" paperSize="9" orientation="portrait"/>
  <drawing r:id="rId174"/>
</worksheet>
</file>