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<sst xmlns="http://schemas.openxmlformats.org/spreadsheetml/2006/main" count="1069" uniqueCount="214">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</sst>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19">K59*0.02</f>
        <v>3523.14</v>
      </c>
      <c r="N59" s="66">
        <f t="shared" ref="N59:N60" si="20">K59*0.18</f>
        <v>31708.26</v>
      </c>
      <c r="O59" s="66">
        <f t="shared" ref="O59:O60" si="21">K59*0.2</f>
        <v>35231.4</v>
      </c>
      <c r="P59" s="66">
        <f t="shared" ref="P59:P60" si="22">K59*0.1</f>
        <v>17615.7</v>
      </c>
      <c r="Q59" s="66">
        <f t="shared" ref="Q59:Q60" si="23">K59*0.1</f>
        <v>17615.7</v>
      </c>
      <c r="R59" s="66">
        <f t="shared" ref="R59:R60" si="24">K59*0.4</f>
        <v>70462.8</v>
      </c>
    </row>
    <row r="60" ht="15.75" customHeight="1">
      <c r="A60" s="59" t="s">
        <v>90</v>
      </c>
      <c r="B60" s="60" t="s">
        <v>49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19"/>
        <v>3526.866</v>
      </c>
      <c r="N60" s="66">
        <f t="shared" si="20"/>
        <v>31741.794</v>
      </c>
      <c r="O60" s="66">
        <f t="shared" si="21"/>
        <v>35268.66</v>
      </c>
      <c r="P60" s="66">
        <f t="shared" si="22"/>
        <v>17634.33</v>
      </c>
      <c r="Q60" s="66">
        <f t="shared" si="23"/>
        <v>17634.33</v>
      </c>
      <c r="R60" s="66">
        <f t="shared" si="24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49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>
        <v>169119.0</v>
      </c>
      <c r="L63" s="18"/>
      <c r="M63" s="66">
        <f t="shared" ref="M63:M64" si="25">K63*0.02</f>
        <v>3382.38</v>
      </c>
      <c r="N63" s="66">
        <f t="shared" ref="N63:N64" si="26">K63*0.18</f>
        <v>30441.42</v>
      </c>
      <c r="O63" s="66">
        <f t="shared" ref="O63:O64" si="27">K63*0.2</f>
        <v>33823.8</v>
      </c>
      <c r="P63" s="66">
        <f t="shared" ref="P63:P64" si="28">K63*0.1</f>
        <v>16911.9</v>
      </c>
      <c r="Q63" s="66">
        <f t="shared" ref="Q63:Q64" si="29">K63*0.1</f>
        <v>16911.9</v>
      </c>
      <c r="R63" s="66">
        <f t="shared" ref="R63:R64" si="30">K63*0.4</f>
        <v>67647.6</v>
      </c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 t="shared" si="25"/>
        <v>3588.552</v>
      </c>
      <c r="N64" s="66">
        <f t="shared" si="26"/>
        <v>32296.968</v>
      </c>
      <c r="O64" s="66">
        <f t="shared" si="27"/>
        <v>35885.52</v>
      </c>
      <c r="P64" s="66">
        <f t="shared" si="28"/>
        <v>17942.76</v>
      </c>
      <c r="Q64" s="66">
        <f t="shared" si="29"/>
        <v>17942.76</v>
      </c>
      <c r="R64" s="66">
        <f t="shared" si="30"/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1" si="31">K69*0.02</f>
        <v>5495.6</v>
      </c>
      <c r="N69" s="26">
        <f t="shared" ref="N69:N71" si="32">K69*0.18</f>
        <v>49460.4</v>
      </c>
      <c r="O69" s="26">
        <f t="shared" ref="O69:O71" si="33">K69*0.2</f>
        <v>54956</v>
      </c>
      <c r="P69" s="26">
        <f t="shared" ref="P69:P71" si="34">K69*0.1</f>
        <v>27478</v>
      </c>
      <c r="Q69" s="26">
        <f t="shared" ref="Q69:Q71" si="35">K69*0.1</f>
        <v>27478</v>
      </c>
      <c r="R69" s="26">
        <f t="shared" ref="R69:R71" si="36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31"/>
        <v>5495.6</v>
      </c>
      <c r="N70" s="26">
        <f t="shared" si="32"/>
        <v>49460.4</v>
      </c>
      <c r="O70" s="26">
        <f t="shared" si="33"/>
        <v>54956</v>
      </c>
      <c r="P70" s="26">
        <f t="shared" si="34"/>
        <v>27478</v>
      </c>
      <c r="Q70" s="26">
        <f t="shared" si="35"/>
        <v>27478</v>
      </c>
      <c r="R70" s="26">
        <f t="shared" si="36"/>
        <v>109912</v>
      </c>
    </row>
    <row r="71" ht="15.75" customHeight="1">
      <c r="A71" s="36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274780.0</v>
      </c>
      <c r="L71" s="18"/>
      <c r="M71" s="26">
        <f t="shared" si="31"/>
        <v>5495.6</v>
      </c>
      <c r="N71" s="26">
        <f t="shared" si="32"/>
        <v>49460.4</v>
      </c>
      <c r="O71" s="26">
        <f t="shared" si="33"/>
        <v>54956</v>
      </c>
      <c r="P71" s="26">
        <f t="shared" si="34"/>
        <v>27478</v>
      </c>
      <c r="Q71" s="26">
        <f t="shared" si="35"/>
        <v>27478</v>
      </c>
      <c r="R71" s="26">
        <f t="shared" si="36"/>
        <v>109912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7">K79*0.02</f>
        <v>5495.6</v>
      </c>
      <c r="N79" s="26">
        <f t="shared" ref="N79:N80" si="38">K79*0.18</f>
        <v>49460.4</v>
      </c>
      <c r="O79" s="26">
        <f t="shared" ref="O79:O80" si="39">K79*0.2</f>
        <v>54956</v>
      </c>
      <c r="P79" s="26">
        <f t="shared" ref="P79:P80" si="40">K79*0.1</f>
        <v>27478</v>
      </c>
      <c r="Q79" s="26">
        <f t="shared" ref="Q79:Q80" si="41">K79*0.1</f>
        <v>27478</v>
      </c>
      <c r="R79" s="26">
        <f t="shared" ref="R79:R80" si="42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7"/>
        <v>5495.6</v>
      </c>
      <c r="N80" s="26">
        <f t="shared" si="38"/>
        <v>49460.4</v>
      </c>
      <c r="O80" s="26">
        <f t="shared" si="39"/>
        <v>54956</v>
      </c>
      <c r="P80" s="26">
        <f t="shared" si="40"/>
        <v>27478</v>
      </c>
      <c r="Q80" s="26">
        <f t="shared" si="41"/>
        <v>27478</v>
      </c>
      <c r="R80" s="26">
        <f t="shared" si="42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43">K84*0.02</f>
        <v>5449.286</v>
      </c>
      <c r="N84" s="26">
        <f t="shared" ref="N84:N87" si="44">K84*0.18</f>
        <v>49043.574</v>
      </c>
      <c r="O84" s="26">
        <f t="shared" ref="O84:O87" si="45">K84*0.2</f>
        <v>54492.86</v>
      </c>
      <c r="P84" s="26">
        <f t="shared" ref="P84:P87" si="46">K84*0.1</f>
        <v>27246.43</v>
      </c>
      <c r="Q84" s="26">
        <f t="shared" ref="Q84:Q87" si="47">K84*0.1</f>
        <v>27246.43</v>
      </c>
      <c r="R84" s="26">
        <f t="shared" ref="R84:R87" si="48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43"/>
        <v>5454.308</v>
      </c>
      <c r="N85" s="26">
        <f t="shared" si="44"/>
        <v>49088.772</v>
      </c>
      <c r="O85" s="26">
        <f t="shared" si="45"/>
        <v>54543.08</v>
      </c>
      <c r="P85" s="26">
        <f t="shared" si="46"/>
        <v>27271.54</v>
      </c>
      <c r="Q85" s="26">
        <f t="shared" si="47"/>
        <v>27271.54</v>
      </c>
      <c r="R85" s="26">
        <f t="shared" si="48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43"/>
        <v>5495.6</v>
      </c>
      <c r="N86" s="26">
        <f t="shared" si="44"/>
        <v>49460.4</v>
      </c>
      <c r="O86" s="26">
        <f t="shared" si="45"/>
        <v>54956</v>
      </c>
      <c r="P86" s="26">
        <f t="shared" si="46"/>
        <v>27478</v>
      </c>
      <c r="Q86" s="26">
        <f t="shared" si="47"/>
        <v>27478</v>
      </c>
      <c r="R86" s="26">
        <f t="shared" si="48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43"/>
        <v>5495.6</v>
      </c>
      <c r="N87" s="26">
        <f t="shared" si="44"/>
        <v>49460.4</v>
      </c>
      <c r="O87" s="26">
        <f t="shared" si="45"/>
        <v>54956</v>
      </c>
      <c r="P87" s="26">
        <f t="shared" si="46"/>
        <v>27478</v>
      </c>
      <c r="Q87" s="26">
        <f t="shared" si="47"/>
        <v>27478</v>
      </c>
      <c r="R87" s="26">
        <f t="shared" si="48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49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landscape"/>
  <drawing r:id="rId174"/>
</worksheet>
</file>